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155" windowWidth="19170" windowHeight="4530" tabRatio="840" activeTab="3"/>
  </bookViews>
  <sheets>
    <sheet name="Инструкция" sheetId="1" r:id="rId1"/>
    <sheet name="Выбор субъекта РФ" sheetId="2" state="veryHidden" r:id="rId2"/>
    <sheet name="Титульный" sheetId="3" r:id="rId3"/>
    <sheet name="Раздел1" sheetId="4" r:id="rId4"/>
    <sheet name="Раздел2" sheetId="5" r:id="rId5"/>
    <sheet name="Комментарии" sheetId="6" r:id="rId6"/>
    <sheet name="Проверка" sheetId="7" r:id="rId7"/>
    <sheet name="AllSheetsInThisWorkbook" sheetId="8" state="veryHidden" r:id="rId8"/>
    <sheet name="modHypSection1" sheetId="9" state="veryHidden" r:id="rId9"/>
    <sheet name="et_unionSection1" sheetId="10" state="veryHidden" r:id="rId10"/>
    <sheet name="TEHSHEET" sheetId="11" state="veryHidden" r:id="rId11"/>
    <sheet name="REESTR_ORG" sheetId="12" state="veryHidden" r:id="rId12"/>
    <sheet name="REESTR_FILTERED" sheetId="13" state="veryHidden" r:id="rId13"/>
    <sheet name="REESTR_MO" sheetId="14" state="veryHidden" r:id="rId14"/>
    <sheet name="modHyp" sheetId="15" state="veryHidden" r:id="rId15"/>
    <sheet name="modChange" sheetId="16" state="veryHidden" r:id="rId16"/>
    <sheet name="modCheck" sheetId="17" state="veryHidden" r:id="rId17"/>
    <sheet name="modTitleSheetHeaders" sheetId="18" state="veryHidden" r:id="rId18"/>
    <sheet name="modServiceModule" sheetId="19" state="veryHidden" r:id="rId19"/>
    <sheet name="modCommandButton" sheetId="20" state="veryHidden" r:id="rId20"/>
    <sheet name="modReestr" sheetId="21" state="veryHidden" r:id="rId21"/>
    <sheet name="modClassifierValidate" sheetId="22" state="veryHidden" r:id="rId22"/>
    <sheet name="modWindowClipboard" sheetId="23" state="veryHidden" r:id="rId23"/>
    <sheet name="modInfo" sheetId="24" state="veryHidden" r:id="rId24"/>
    <sheet name="modfrmReestr" sheetId="25" state="veryHidden" r:id="rId25"/>
    <sheet name="modfrmDateChoose" sheetId="26" state="veryHidden" r:id="rId26"/>
    <sheet name="modDblClick" sheetId="27" state="veryHidden" r:id="rId27"/>
  </sheets>
  <externalReferences>
    <externalReference r:id="rId30"/>
    <externalReference r:id="rId31"/>
  </externalReferences>
  <definedNames>
    <definedName name="add_HELP_range">'et_unionSection1'!$4:$4</definedName>
    <definedName name="checkBC_1">'Раздел1'!$E$60:$E$61</definedName>
    <definedName name="DAY">'TEHSHEET'!$H$2:$H$32</definedName>
    <definedName name="fil">'Титульный'!$D$19</definedName>
    <definedName name="fil_flag">'Титульный'!$D$14</definedName>
    <definedName name="FS">'Титульный'!$F$24</definedName>
    <definedName name="god">'Титульный'!$D$11</definedName>
    <definedName name="inn">'Титульный'!$D$20</definedName>
    <definedName name="kpp">'Титульный'!$D$21</definedName>
    <definedName name="kvartal">'TEHSHEET'!$C$2:$C$5</definedName>
    <definedName name="LastUpdateDate_MO">'Титульный'!$C$30</definedName>
    <definedName name="LastUpdateDate_ReestrOrg">'Титульный'!$C$17</definedName>
    <definedName name="LIST_MR_MO_OKTMO">'REESTR_MO'!$A$2:$C$342</definedName>
    <definedName name="LIST_ORG_STAT">'REESTR_ORG'!$A$2:$H$971</definedName>
    <definedName name="logic">'TEHSHEET'!$B$2:$B$3</definedName>
    <definedName name="mo">'Титульный'!$D$33</definedName>
    <definedName name="MO_LIST_10">'REESTR_MO'!$B$85:$B$94</definedName>
    <definedName name="MO_LIST_11">'REESTR_MO'!$B$95:$B$101</definedName>
    <definedName name="MO_LIST_12">'REESTR_MO'!$B$102:$B$115</definedName>
    <definedName name="MO_LIST_13">'REESTR_MO'!$B$116:$B$128</definedName>
    <definedName name="MO_LIST_14">'REESTR_MO'!$B$129:$B$140</definedName>
    <definedName name="MO_LIST_15">'REESTR_MO'!$B$141:$B$154</definedName>
    <definedName name="MO_LIST_16">'REESTR_MO'!$B$155:$B$167</definedName>
    <definedName name="MO_LIST_17">'REESTR_MO'!$B$168:$B$181</definedName>
    <definedName name="MO_LIST_18">'REESTR_MO'!$B$182:$B$191</definedName>
    <definedName name="MO_LIST_19">'REESTR_MO'!$B$192:$B$200</definedName>
    <definedName name="MO_LIST_2">'REESTR_MO'!$B$2:$B$7</definedName>
    <definedName name="MO_LIST_20">'REESTR_MO'!$B$201:$B$216</definedName>
    <definedName name="MO_LIST_21">'REESTR_MO'!$B$217:$B$224</definedName>
    <definedName name="MO_LIST_22">'REESTR_MO'!$B$225:$B$242</definedName>
    <definedName name="MO_LIST_23">'REESTR_MO'!$B$243:$B$267</definedName>
    <definedName name="MO_LIST_24">'REESTR_MO'!$B$268:$B$283</definedName>
    <definedName name="MO_LIST_25">'REESTR_MO'!$B$284:$B$295</definedName>
    <definedName name="MO_LIST_26">'REESTR_MO'!$B$296:$B$307</definedName>
    <definedName name="MO_LIST_27">'REESTR_MO'!$B$308:$B$319</definedName>
    <definedName name="MO_LIST_28">'REESTR_MO'!$B$320:$B$332</definedName>
    <definedName name="MO_LIST_29">'REESTR_MO'!$B$333</definedName>
    <definedName name="MO_LIST_3">'REESTR_MO'!$B$8:$B$21</definedName>
    <definedName name="MO_LIST_30">'REESTR_MO'!$B$334</definedName>
    <definedName name="MO_LIST_31">'REESTR_MO'!$B$335</definedName>
    <definedName name="MO_LIST_32">'REESTR_MO'!$B$336</definedName>
    <definedName name="MO_LIST_33">'REESTR_MO'!$B$337</definedName>
    <definedName name="MO_LIST_34">'REESTR_MO'!$B$338</definedName>
    <definedName name="MO_LIST_35">'REESTR_MO'!$B$339</definedName>
    <definedName name="MO_LIST_36">'REESTR_MO'!$B$340</definedName>
    <definedName name="MO_LIST_37">'REESTR_MO'!$B$341</definedName>
    <definedName name="MO_LIST_38">'REESTR_MO'!$B$342</definedName>
    <definedName name="MO_LIST_4">'REESTR_MO'!$B$22:$B$27</definedName>
    <definedName name="MO_LIST_5">'REESTR_MO'!$B$28:$B$36</definedName>
    <definedName name="MO_LIST_6">'REESTR_MO'!$B$37:$B$46</definedName>
    <definedName name="MO_LIST_7">'REESTR_MO'!$B$47:$B$60</definedName>
    <definedName name="MO_LIST_8">'REESTR_MO'!$B$61:$B$76</definedName>
    <definedName name="MO_LIST_9">'REESTR_MO'!$B$77:$B$84</definedName>
    <definedName name="money">'TEHSHEET'!$E$2:$E$3</definedName>
    <definedName name="MONTH">'TEHSHEET'!$F$2:$F$13</definedName>
    <definedName name="MONTH_CH">'TEHSHEET'!$G$2:$G$13</definedName>
    <definedName name="mr">'Титульный'!$D$31</definedName>
    <definedName name="MR_LIST">'REESTR_MO'!$D$2:$D$38</definedName>
    <definedName name="MUNRAION">'TEHSHEET'!$A$2:$A$48</definedName>
    <definedName name="okpo">'Титульный'!$D$25</definedName>
    <definedName name="oktmo">'Титульный'!$D$35</definedName>
    <definedName name="okud">'Титульный'!$D$24</definedName>
    <definedName name="org">'Титульный'!$D$18</definedName>
    <definedName name="prd2">'Титульный'!$D$12</definedName>
    <definedName name="REESTR_FILTERED">'REESTR_FILTERED'!$A$2:$H$2</definedName>
    <definedName name="REGION">'TEHSHEET'!$A$3:$A$86</definedName>
    <definedName name="region_name">'Титульный'!$D$8</definedName>
    <definedName name="report_date">'Титульный'!$D$11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_region">'TEHSHEET'!$B$7</definedName>
    <definedName name="SelectedRegion">'Выбор субъекта РФ'!$F$2</definedName>
    <definedName name="T2_DiapProt">P1_T2_DiapProt,P2_T2_DiapProt</definedName>
    <definedName name="T6_Protect">P1_T6_Protect,P2_T6_Protect</definedName>
    <definedName name="valueApproved">'Титульный'!$B$5</definedName>
    <definedName name="valueSelectedRegion">'Выбор субъекта РФ'!$F$3</definedName>
    <definedName name="version">'Инструкция'!$I$3</definedName>
    <definedName name="XML_MR_MO_OKTMO_LIST_TAG_NAMES">'TEHSHEET'!$J$12:$J$16</definedName>
    <definedName name="XML_ORG_LIST_TAG_NAMES">'TEHSHEET'!$J$2:$J$9</definedName>
    <definedName name="YEAR">'TEHSHEET'!$D$2:$D$7</definedName>
    <definedName name="_xlnm.Print_Titles" localSheetId="3">'Раздел1'!$8:$9</definedName>
  </definedNames>
  <calcPr fullCalcOnLoad="1"/>
</workbook>
</file>

<file path=xl/sharedStrings.xml><?xml version="1.0" encoding="utf-8"?>
<sst xmlns="http://schemas.openxmlformats.org/spreadsheetml/2006/main" count="7462" uniqueCount="1936">
  <si>
    <t>REESTR_ORG</t>
  </si>
  <si>
    <t>REESTR_MO</t>
  </si>
  <si>
    <t>AllSheetsInThisWorkbook</t>
  </si>
  <si>
    <t>modHyp</t>
  </si>
  <si>
    <t>modChange</t>
  </si>
  <si>
    <t>modTitleSheetHeaders</t>
  </si>
  <si>
    <t>modServiceModule</t>
  </si>
  <si>
    <t>modClassifierValidate</t>
  </si>
  <si>
    <t>Амурская область</t>
  </si>
  <si>
    <t>2</t>
  </si>
  <si>
    <t>3</t>
  </si>
  <si>
    <t>Регион РФ</t>
  </si>
  <si>
    <t>Отчётный период</t>
  </si>
  <si>
    <t>Год</t>
  </si>
  <si>
    <t>Адрес организации</t>
  </si>
  <si>
    <t>Юридический адрес:</t>
  </si>
  <si>
    <t>Почтовый адрес:</t>
  </si>
  <si>
    <t>Фамилия, имя, отчество:</t>
  </si>
  <si>
    <t>Должность:</t>
  </si>
  <si>
    <t>e-mail:</t>
  </si>
  <si>
    <t>Выбор субъекта РФ</t>
  </si>
  <si>
    <t>modReestr</t>
  </si>
  <si>
    <t>(код) номер телефона:</t>
  </si>
  <si>
    <t>modInfo</t>
  </si>
  <si>
    <t>modfrmDateChoose</t>
  </si>
  <si>
    <t>modDblClick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</si>
  <si>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</si>
  <si>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</si>
  <si>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</si>
  <si>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Цвета ячеек: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</si>
  <si>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</si>
  <si>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</si>
  <si>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</si>
  <si>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</si>
  <si>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</si>
  <si>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</si>
  <si>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</si>
  <si>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</si>
  <si>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</si>
  <si>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</si>
  <si>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</si>
  <si>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</si>
  <si>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</si>
  <si>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</si>
  <si>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</si>
  <si>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Субъект РФ</t>
  </si>
  <si>
    <t>ИНН:</t>
  </si>
  <si>
    <t>КПП:</t>
  </si>
  <si>
    <t>modCheck</t>
  </si>
  <si>
    <t>add_HELP_range</t>
  </si>
  <si>
    <t>Контрольная сумма строк с 01 по 66</t>
  </si>
  <si>
    <t>37</t>
  </si>
  <si>
    <t>Единый налог на вмененный доход</t>
  </si>
  <si>
    <t>36</t>
  </si>
  <si>
    <t>Налог на добавленную стоимость, подлежащий перечислению в бюджет в отчетном периоде</t>
  </si>
  <si>
    <t>35</t>
  </si>
  <si>
    <t>на покрытие убытков организаций, возникающих при продаже товаров (работ, услуг)</t>
  </si>
  <si>
    <t>34.1</t>
  </si>
  <si>
    <t>Субсидии из бюджета, связанные с текущим производством, в том числе:</t>
  </si>
  <si>
    <t>34</t>
  </si>
  <si>
    <t>Налог на добавленную стоимость, начисленный в отчетном периоде</t>
  </si>
  <si>
    <t>33</t>
  </si>
  <si>
    <t>Стоимость неоплачиваемого переработанного сырья заказчика (давальческого)</t>
  </si>
  <si>
    <t>32</t>
  </si>
  <si>
    <t xml:space="preserve">Использовано резервных отчислений на ремонт основных средств </t>
  </si>
  <si>
    <t>31</t>
  </si>
  <si>
    <t>Справочно</t>
  </si>
  <si>
    <t>на конец отчетного периода</t>
  </si>
  <si>
    <t>30.2</t>
  </si>
  <si>
    <t>на начало отчетного периода</t>
  </si>
  <si>
    <t>30.1</t>
  </si>
  <si>
    <t>Остаток резервов предстоящих расходов:</t>
  </si>
  <si>
    <t>30</t>
  </si>
  <si>
    <t>29.2</t>
  </si>
  <si>
    <t>29.1</t>
  </si>
  <si>
    <t>Остаток расходов будущих периодов:</t>
  </si>
  <si>
    <t>29</t>
  </si>
  <si>
    <t>28.2</t>
  </si>
  <si>
    <t>54</t>
  </si>
  <si>
    <t>28.1</t>
  </si>
  <si>
    <t>Остаток  незавершенного производства:</t>
  </si>
  <si>
    <t>28</t>
  </si>
  <si>
    <t>27.2</t>
  </si>
  <si>
    <t>27.1</t>
  </si>
  <si>
    <t>Остаток готовой продукции:</t>
  </si>
  <si>
    <t>27</t>
  </si>
  <si>
    <t>Добавить расход</t>
  </si>
  <si>
    <t>26.1</t>
  </si>
  <si>
    <t>Другие расходы</t>
  </si>
  <si>
    <t>26</t>
  </si>
  <si>
    <t>Плата за древесину, отпускаемую на корню</t>
  </si>
  <si>
    <t>25</t>
  </si>
  <si>
    <t>прочих услуг производственного характера</t>
  </si>
  <si>
    <t>24.4</t>
  </si>
  <si>
    <t>сельскохозяйственных услуг (кроме ветеринарных)</t>
  </si>
  <si>
    <t>24.3</t>
  </si>
  <si>
    <t>строительного характера</t>
  </si>
  <si>
    <t>24.2</t>
  </si>
  <si>
    <t>42</t>
  </si>
  <si>
    <t>оплата услуг магистрального грузового железнодорожного транспорта (без расходов, указанных по строке 09)</t>
  </si>
  <si>
    <t>24.1.1</t>
  </si>
  <si>
    <t>по транспортировке грузов, в том числе:</t>
  </si>
  <si>
    <t>24.1</t>
  </si>
  <si>
    <t>Расходы по оплате работ и услуг сторонних организаций, из них:</t>
  </si>
  <si>
    <t>24</t>
  </si>
  <si>
    <t>Отчислено в резерв предстоящих расходов на ремонт основных средств</t>
  </si>
  <si>
    <t>23</t>
  </si>
  <si>
    <t>водный налог</t>
  </si>
  <si>
    <t>22.3</t>
  </si>
  <si>
    <t>земельный налог</t>
  </si>
  <si>
    <t>22.2</t>
  </si>
  <si>
    <t>налог на добычу полезных ископаемых</t>
  </si>
  <si>
    <t>22.1</t>
  </si>
  <si>
    <t>22</t>
  </si>
  <si>
    <t>Суточные и подъемные</t>
  </si>
  <si>
    <t>21</t>
  </si>
  <si>
    <t>Представительские расходы</t>
  </si>
  <si>
    <t>20</t>
  </si>
  <si>
    <t>Добровольные страховые платежи</t>
  </si>
  <si>
    <t>19</t>
  </si>
  <si>
    <t>Обязательные страховые платежи</t>
  </si>
  <si>
    <t>18</t>
  </si>
  <si>
    <t>Вознаграждения за изобретения и рационализаторские предложения</t>
  </si>
  <si>
    <t>17</t>
  </si>
  <si>
    <t>Арендная плата</t>
  </si>
  <si>
    <t>16</t>
  </si>
  <si>
    <t>Амортизация нематериальных активов</t>
  </si>
  <si>
    <t>15</t>
  </si>
  <si>
    <t>Амортизация основных средств</t>
  </si>
  <si>
    <t>14</t>
  </si>
  <si>
    <t xml:space="preserve">Страховые взносы в Пенсионный фонд, ФСС, ФФОМС, ТФОМС     </t>
  </si>
  <si>
    <t>13</t>
  </si>
  <si>
    <t>оплата учебных отпусков</t>
  </si>
  <si>
    <t>12.1</t>
  </si>
  <si>
    <t>Затраты на оплату труда, из них:</t>
  </si>
  <si>
    <t>12</t>
  </si>
  <si>
    <t>Отчисления на рекультивацию земель</t>
  </si>
  <si>
    <t>11</t>
  </si>
  <si>
    <t>10.2</t>
  </si>
  <si>
    <t>10.1</t>
  </si>
  <si>
    <t>Остатки сырья, материалов, топлива, покупных полуфабрикатов, комплектующих изделий на складе для производства продукции (товаров, работ, услуг):</t>
  </si>
  <si>
    <t>10</t>
  </si>
  <si>
    <t>Покупная стоимость сырья, материалов, комплектующих изделий, приобретенных для производства продукции, но проданных на сторону без переработки (обработки)</t>
  </si>
  <si>
    <t>9</t>
  </si>
  <si>
    <t>Расходы на воду</t>
  </si>
  <si>
    <t>8</t>
  </si>
  <si>
    <t>тепловая энергия</t>
  </si>
  <si>
    <t>7.2</t>
  </si>
  <si>
    <t xml:space="preserve"> электрическая энергия, приобретенная на оптовом рынке электрической энергии (мощности)</t>
  </si>
  <si>
    <t>7.1.1</t>
  </si>
  <si>
    <t>электрическая энергия, из нее</t>
  </si>
  <si>
    <t>7.1</t>
  </si>
  <si>
    <t>Расходы на энергию, в том числе:</t>
  </si>
  <si>
    <t>7</t>
  </si>
  <si>
    <t>другие виды топлива</t>
  </si>
  <si>
    <t>6.4</t>
  </si>
  <si>
    <t>уголь</t>
  </si>
  <si>
    <t>6.3</t>
  </si>
  <si>
    <t>газ природный (естественный)</t>
  </si>
  <si>
    <t>6.2</t>
  </si>
  <si>
    <t>продукты нефтепереработки</t>
  </si>
  <si>
    <t>6.1</t>
  </si>
  <si>
    <t>Расходы на приобретение топлива, в том числе:</t>
  </si>
  <si>
    <t>6</t>
  </si>
  <si>
    <t>расходы на транспортировку, хранение и доставку грузов, осуществляемые магистральным грузовым железнодорожным транспортом</t>
  </si>
  <si>
    <t>5.3</t>
  </si>
  <si>
    <t xml:space="preserve">газ природный (естественный) </t>
  </si>
  <si>
    <t>5.2</t>
  </si>
  <si>
    <t>импортные сырье, материалы, покупные изделия</t>
  </si>
  <si>
    <t>5.1</t>
  </si>
  <si>
    <t>Расходы на приобретение сырья, материалов, покупных полуфабрикатов и комплектующих изделий для производства и продажи продукции (товаров, работ, услуг), из них:</t>
  </si>
  <si>
    <t>5</t>
  </si>
  <si>
    <t>4.2</t>
  </si>
  <si>
    <t>4.1</t>
  </si>
  <si>
    <t>Остатки товаров для перепродажи:</t>
  </si>
  <si>
    <t>4</t>
  </si>
  <si>
    <t>Расходы на приобретение товаров для перепродажи</t>
  </si>
  <si>
    <t>Продано товаров несобственного производства (без НДС, акцизов и других аналогичных обязательных платежей)</t>
  </si>
  <si>
    <t>Отгружено товаров собственного производства, выполнено работ и  услуг собственными силами  (без НДС, акцизов и других аналогичных платежей)</t>
  </si>
  <si>
    <t>за соответствующий период прошлого года</t>
  </si>
  <si>
    <t>за отчетный  период с начала года</t>
  </si>
  <si>
    <t>№ строки</t>
  </si>
  <si>
    <t>Наименование показателей</t>
  </si>
  <si>
    <t>Код по ОКЕИ: тысяча рублей - 384</t>
  </si>
  <si>
    <t>Раздел I. Общие экономические показатели</t>
  </si>
  <si>
    <t>Раздел II. Сведения о производстве электрической и(или) тепловой энергии, услугах по передаче и затратах на их производство и передачу</t>
  </si>
  <si>
    <t>Производство энергии и услуги по ее передаче в фактических ценах (без НДС, акцизов и других аналогичных платежей)</t>
  </si>
  <si>
    <t>Затраты на производство энергии и ее передачу</t>
  </si>
  <si>
    <t>Производство электрической энергии</t>
  </si>
  <si>
    <t>68</t>
  </si>
  <si>
    <t>Производство тепловой энергии</t>
  </si>
  <si>
    <t>69</t>
  </si>
  <si>
    <t>Услуги по передаче электрической энергии - всего, в том числе:</t>
  </si>
  <si>
    <t>70</t>
  </si>
  <si>
    <t>3.1</t>
  </si>
  <si>
    <t>для потребителей субъектов ОРЭМ</t>
  </si>
  <si>
    <t>71</t>
  </si>
  <si>
    <t>3.2</t>
  </si>
  <si>
    <t xml:space="preserve">для потребителей, получающих  электрическую энергию от других поставщиков </t>
  </si>
  <si>
    <t>72</t>
  </si>
  <si>
    <t>Услуги по передаче тепловой энергии</t>
  </si>
  <si>
    <t>73</t>
  </si>
  <si>
    <t>Контрольная сумма строк с 68 по 73</t>
  </si>
  <si>
    <t>74</t>
  </si>
  <si>
    <t>Раздел1</t>
  </si>
  <si>
    <t>Раздел2</t>
  </si>
  <si>
    <t>modHypSection1</t>
  </si>
  <si>
    <t>et_unionSection1</t>
  </si>
  <si>
    <t xml:space="preserve">Квартал 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</si>
  <si>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</si>
  <si>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№ п/п</t>
  </si>
  <si>
    <t>За отчетный  период с начала года</t>
  </si>
  <si>
    <t>За соответствующий период прошлого года</t>
  </si>
  <si>
    <t>24.5</t>
  </si>
  <si>
    <t>прочих услуг непроизводственного характера</t>
  </si>
  <si>
    <t>46</t>
  </si>
  <si>
    <t>47</t>
  </si>
  <si>
    <t>48</t>
  </si>
  <si>
    <t>Коды</t>
  </si>
  <si>
    <t>• для корректной работы шаблона требуется выбрать низкий уровень безопасности
(В меню MS Excel 2003: Сервис → Макрос → Безопасность → выбрать нижний пункт «Низкая безопасность» → «OK»)
(В MS Excel 2007 после открытия файла шаблона нажать на кнопку «Параметры…» → «Предупреждение системы безопасности» → «Включить это содержимое» → «OK»)</t>
  </si>
  <si>
    <t>0608014</t>
  </si>
  <si>
    <t>Сведения о затратах на производство и продажу продукции
(товаров, работ, услуг)</t>
  </si>
  <si>
    <t>Форма № 5-З
Приказ Росстата:
Об утверждении формы
 от 15.08.2011 № 355</t>
  </si>
  <si>
    <t>0</t>
  </si>
  <si>
    <t>А</t>
  </si>
  <si>
    <t>Б</t>
  </si>
  <si>
    <t>Налоги и сборы, включаемые в себестоимость продукции (работ, услуг), из них:</t>
  </si>
  <si>
    <t>http://support.eias.ru</t>
  </si>
  <si>
    <t>Алексеевский муниципальный район</t>
  </si>
  <si>
    <t>36602000</t>
  </si>
  <si>
    <t>ОАО “Теплоэнергетическая Компания Самарской Области”</t>
  </si>
  <si>
    <t>6319709770</t>
  </si>
  <si>
    <t>631901001</t>
  </si>
  <si>
    <t>сельское поселение Авангард</t>
  </si>
  <si>
    <t>36602404</t>
  </si>
  <si>
    <t>сельское поселение Алексеевка</t>
  </si>
  <si>
    <t>36602408</t>
  </si>
  <si>
    <t>ООО "Алексеевская коммунальная эксплуатационная служба"</t>
  </si>
  <si>
    <t>6377014833</t>
  </si>
  <si>
    <t>637701001</t>
  </si>
  <si>
    <t>ООО "КомСервис"</t>
  </si>
  <si>
    <t>6377010966</t>
  </si>
  <si>
    <t>сельское поселение Гавриловка</t>
  </si>
  <si>
    <t>36602412</t>
  </si>
  <si>
    <t>сельское поселение Герасимовка</t>
  </si>
  <si>
    <t>36602416</t>
  </si>
  <si>
    <t>сельское поселение Летниково</t>
  </si>
  <si>
    <t>36602420</t>
  </si>
  <si>
    <t>Безенчукский муниципальный район</t>
  </si>
  <si>
    <t>36604000</t>
  </si>
  <si>
    <t>ЗАО “КоммунЭНЕРГО”</t>
  </si>
  <si>
    <t>6318160254</t>
  </si>
  <si>
    <t>631801001</t>
  </si>
  <si>
    <t>МУП "Безенчукское коммунальное хозяйство"</t>
  </si>
  <si>
    <t>6362015295</t>
  </si>
  <si>
    <t>636201001</t>
  </si>
  <si>
    <t>МУП "Водоканал"</t>
  </si>
  <si>
    <t>6330043412</t>
  </si>
  <si>
    <t>633001001</t>
  </si>
  <si>
    <t>городское поселение Безенчук</t>
  </si>
  <si>
    <t>36604151</t>
  </si>
  <si>
    <t>городское поселение Осинки</t>
  </si>
  <si>
    <t>36604157</t>
  </si>
  <si>
    <t>сельское поселение Васильевка</t>
  </si>
  <si>
    <t>36604408</t>
  </si>
  <si>
    <t>сельское поселение Екатериновка</t>
  </si>
  <si>
    <t>36604412</t>
  </si>
  <si>
    <t>сельское поселение Звезда</t>
  </si>
  <si>
    <t>36604416</t>
  </si>
  <si>
    <t>сельское поселение Купино</t>
  </si>
  <si>
    <t>36604420</t>
  </si>
  <si>
    <t>сельское поселение Макарьевка</t>
  </si>
  <si>
    <t>36604422</t>
  </si>
  <si>
    <t>сельское поселение Натальино</t>
  </si>
  <si>
    <t>36604424</t>
  </si>
  <si>
    <t>сельское поселение Ольгино</t>
  </si>
  <si>
    <t>36604440</t>
  </si>
  <si>
    <t>сельское поселение Переволоки</t>
  </si>
  <si>
    <t>36604428</t>
  </si>
  <si>
    <t>сельское поселение Песочное</t>
  </si>
  <si>
    <t>36604430</t>
  </si>
  <si>
    <t>сельское поселение Преполовенка</t>
  </si>
  <si>
    <t>36604432</t>
  </si>
  <si>
    <t>сельское поселение Прибой</t>
  </si>
  <si>
    <t>36604436</t>
  </si>
  <si>
    <t>Богатовский муниципальный район</t>
  </si>
  <si>
    <t>36606000</t>
  </si>
  <si>
    <t>сельское поселение Арзамасцевка</t>
  </si>
  <si>
    <t>36606404</t>
  </si>
  <si>
    <t>ООО "Исток"</t>
  </si>
  <si>
    <t>6377011007</t>
  </si>
  <si>
    <t>сельское поселение Богатое</t>
  </si>
  <si>
    <t>36606408</t>
  </si>
  <si>
    <t>сельское поселение Виловатое</t>
  </si>
  <si>
    <t>36606412</t>
  </si>
  <si>
    <t>сельское поселение Максимовка</t>
  </si>
  <si>
    <t>36606416</t>
  </si>
  <si>
    <t>сельское поселение Печинено</t>
  </si>
  <si>
    <t>36606420</t>
  </si>
  <si>
    <t>ООО "Атлант"</t>
  </si>
  <si>
    <t>6377010518</t>
  </si>
  <si>
    <t>Большеглушицкий муниципальный район</t>
  </si>
  <si>
    <t>36608000</t>
  </si>
  <si>
    <t>сельское поселение Александровка</t>
  </si>
  <si>
    <t>36608404</t>
  </si>
  <si>
    <t>ООО “Александровское”</t>
  </si>
  <si>
    <t>6375193947</t>
  </si>
  <si>
    <t>637501001</t>
  </si>
  <si>
    <t>сельское поселение Большая Глушица</t>
  </si>
  <si>
    <t>36608408</t>
  </si>
  <si>
    <t>МУП Большеглушицкого района Самарской области “ЖЭК № 1”</t>
  </si>
  <si>
    <t>6364003023</t>
  </si>
  <si>
    <t>636401001</t>
  </si>
  <si>
    <t>МУП Большеглушицкого района Самарской области ПОЖКХ</t>
  </si>
  <si>
    <t>6364000199</t>
  </si>
  <si>
    <t>сельское поселение Большая Дергуновка</t>
  </si>
  <si>
    <t>36608412</t>
  </si>
  <si>
    <t>сельское поселение Малая Глушица</t>
  </si>
  <si>
    <t>36608416</t>
  </si>
  <si>
    <t>сельское поселение Мокша</t>
  </si>
  <si>
    <t>36608418</t>
  </si>
  <si>
    <t>сельское поселение Новопавловка</t>
  </si>
  <si>
    <t>36608420</t>
  </si>
  <si>
    <t>ООО “Фрунзенское”</t>
  </si>
  <si>
    <t>6375193810</t>
  </si>
  <si>
    <t>сельское поселение Фрунзенское</t>
  </si>
  <si>
    <t>36608424</t>
  </si>
  <si>
    <t>сельское поселение Южное</t>
  </si>
  <si>
    <t>36608428</t>
  </si>
  <si>
    <t>Большечерниговский муниципальный район</t>
  </si>
  <si>
    <t>36610000</t>
  </si>
  <si>
    <t>МУП "Жилкомсервис"</t>
  </si>
  <si>
    <t>6365004478</t>
  </si>
  <si>
    <t>МУП "Теплоэнергосеть"</t>
  </si>
  <si>
    <t>6375194411</t>
  </si>
  <si>
    <t>сельское поселение Августовка</t>
  </si>
  <si>
    <t>36610404</t>
  </si>
  <si>
    <t>сельское поселение Большая Черниговка</t>
  </si>
  <si>
    <t>36610412</t>
  </si>
  <si>
    <t>ООО “Бытсервис”</t>
  </si>
  <si>
    <t>6375192848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</si>
  <si>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</si>
  <si>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</si>
  <si>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</si>
  <si>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</si>
  <si>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</si>
  <si>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</si>
  <si>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</si>
  <si>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</si>
  <si>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</si>
  <si>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</si>
  <si>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</si>
  <si>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</si>
  <si>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</si>
  <si>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</si>
  <si>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Борский муниципальный район</t>
  </si>
  <si>
    <t>36612000</t>
  </si>
  <si>
    <t>МУП "Управление ЖКХ" Борского района</t>
  </si>
  <si>
    <t>6366006069</t>
  </si>
  <si>
    <t>636601001</t>
  </si>
  <si>
    <t>сельское поселение Большое Алдаркино</t>
  </si>
  <si>
    <t>36612404</t>
  </si>
  <si>
    <t>сельское поселение Борское</t>
  </si>
  <si>
    <t>36612408</t>
  </si>
  <si>
    <t>МУП “Тепло” (Борский район)</t>
  </si>
  <si>
    <t>6377011293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</si>
  <si>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</si>
  <si>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</si>
  <si>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</si>
  <si>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</si>
  <si>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</si>
  <si>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</si>
  <si>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</si>
  <si>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</si>
  <si>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</si>
  <si>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</si>
  <si>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</si>
  <si>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</si>
  <si>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</si>
  <si>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</si>
  <si>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</si>
  <si>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</si>
  <si>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</si>
  <si>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</si>
  <si>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</si>
  <si>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</si>
  <si>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</si>
  <si>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</si>
  <si>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Волжский муниципальный район</t>
  </si>
  <si>
    <t>36614000</t>
  </si>
  <si>
    <t>МУП “Курумоченский ПЖРТ”</t>
  </si>
  <si>
    <t>6367200460</t>
  </si>
  <si>
    <t>636701001</t>
  </si>
  <si>
    <t>ОАО "Завод строительных материалов"</t>
  </si>
  <si>
    <t>6367010580</t>
  </si>
  <si>
    <t>ООО "МНСК"</t>
  </si>
  <si>
    <t>6350009547</t>
  </si>
  <si>
    <t>филиал ОАО “РЭУ” “Самарский”</t>
  </si>
  <si>
    <t>7714783092</t>
  </si>
  <si>
    <t>631143001</t>
  </si>
  <si>
    <t>городское поселение Петра Дубрава</t>
  </si>
  <si>
    <t>36614155</t>
  </si>
  <si>
    <t>МУП "Тепло Волжского района"</t>
  </si>
  <si>
    <t>6330050917</t>
  </si>
  <si>
    <t>МУП “Петра – Дубравский ПЖРТ”</t>
  </si>
  <si>
    <t>6367035697</t>
  </si>
  <si>
    <t>ФКП "Самарский завод "Коммунар"</t>
  </si>
  <si>
    <t>6367080065</t>
  </si>
  <si>
    <t>631001001</t>
  </si>
  <si>
    <t>городское поселение Рощинский</t>
  </si>
  <si>
    <t>36614156</t>
  </si>
  <si>
    <t>городское поселение Смышляевка</t>
  </si>
  <si>
    <t>36614157</t>
  </si>
  <si>
    <t>МУП "Водоканал Волжский!</t>
  </si>
  <si>
    <t>6367060911</t>
  </si>
  <si>
    <t>МУП "Смышляевское"</t>
  </si>
  <si>
    <t>6367049354</t>
  </si>
  <si>
    <t>МУП ПОЖКХ Волжского района</t>
  </si>
  <si>
    <t>6367200037</t>
  </si>
  <si>
    <t>ООО "Коммунэнерго"</t>
  </si>
  <si>
    <t>6367032520</t>
  </si>
  <si>
    <t>ООО "Промэнерго"</t>
  </si>
  <si>
    <t>6367039758</t>
  </si>
  <si>
    <t>сельское поселение Верхняя Подстепновка</t>
  </si>
  <si>
    <t>36614403</t>
  </si>
  <si>
    <t>МУП “Волжсксельхозэнерго”</t>
  </si>
  <si>
    <t>6367120014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</si>
  <si>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</si>
  <si>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</si>
  <si>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</si>
  <si>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</si>
  <si>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</si>
  <si>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</si>
  <si>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</si>
  <si>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</si>
  <si>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</si>
  <si>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</si>
  <si>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</si>
  <si>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</si>
  <si>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</si>
  <si>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</si>
  <si>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</si>
  <si>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</si>
  <si>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ФКУ ИК-13 ГУФСИН России по Самарской области</t>
  </si>
  <si>
    <t>6367080308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</si>
  <si>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</si>
  <si>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</si>
  <si>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</si>
  <si>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</si>
  <si>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</si>
  <si>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</si>
  <si>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Елховский муниципальный район</t>
  </si>
  <si>
    <t>36615000</t>
  </si>
  <si>
    <t>сельское поселение Березовка</t>
  </si>
  <si>
    <t>36615405</t>
  </si>
  <si>
    <t>ООО "Промтехстрой"</t>
  </si>
  <si>
    <t>6313536827</t>
  </si>
  <si>
    <t>631301001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</si>
  <si>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</si>
  <si>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</si>
  <si>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</si>
  <si>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</si>
  <si>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</si>
  <si>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</si>
  <si>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</si>
  <si>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</si>
  <si>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</si>
  <si>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</si>
  <si>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</si>
  <si>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</si>
  <si>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Исаклинский муниципальный район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</si>
  <si>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</si>
  <si>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</si>
  <si>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</si>
  <si>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</si>
  <si>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</si>
  <si>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</si>
  <si>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</si>
  <si>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ООО “СовМежХоз”</t>
  </si>
  <si>
    <t>6369011980</t>
  </si>
  <si>
    <t>636901001</t>
  </si>
  <si>
    <t>сельское поселение Ключи</t>
  </si>
  <si>
    <t>36616416</t>
  </si>
  <si>
    <t>сельское поселение Мордово-Аделяково</t>
  </si>
  <si>
    <t>36616424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</si>
  <si>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</si>
  <si>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</si>
  <si>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</si>
  <si>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</si>
  <si>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СПК "Красная Звезда"</t>
  </si>
  <si>
    <t>6369000442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</si>
  <si>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</si>
  <si>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</si>
  <si>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</si>
  <si>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</si>
  <si>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Камышлинский муниципальный район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</si>
  <si>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</si>
  <si>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</si>
  <si>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</si>
  <si>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</si>
  <si>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</si>
  <si>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ООО "Родник"</t>
  </si>
  <si>
    <t>6369012230</t>
  </si>
  <si>
    <t>сельское поселение Ермаково</t>
  </si>
  <si>
    <t>36617416</t>
  </si>
  <si>
    <t>ООО "Эссор"</t>
  </si>
  <si>
    <t>6313131549</t>
  </si>
  <si>
    <t>сельское поселение Камышла</t>
  </si>
  <si>
    <t>36617420</t>
  </si>
  <si>
    <t>МУП “КомХоз”</t>
  </si>
  <si>
    <t>6370002116</t>
  </si>
  <si>
    <t>637001001</t>
  </si>
  <si>
    <t>сельское поселение Новое Усманово</t>
  </si>
  <si>
    <t>36617436</t>
  </si>
  <si>
    <t>МУП ЖКХ "Исток"</t>
  </si>
  <si>
    <t>6369012293</t>
  </si>
  <si>
    <t>сельское поселение Старое Усманово</t>
  </si>
  <si>
    <t>36617458</t>
  </si>
  <si>
    <t>Кинель-Черкасский муниципальный район</t>
  </si>
  <si>
    <t>36620000</t>
  </si>
  <si>
    <t>ООО "ВодоканалСервис"</t>
  </si>
  <si>
    <t>6372009815</t>
  </si>
  <si>
    <t>637201001</t>
  </si>
  <si>
    <t>ООО “Объединенная сетевая компания”</t>
  </si>
  <si>
    <t>6315627741</t>
  </si>
  <si>
    <t>631501001</t>
  </si>
  <si>
    <t>ООО “Стройсервис”</t>
  </si>
  <si>
    <t>6372003203</t>
  </si>
  <si>
    <t>36620404</t>
  </si>
  <si>
    <t>ООО "Жилкомсервис"</t>
  </si>
  <si>
    <t>6372018947</t>
  </si>
  <si>
    <t>сельское поселение Березняки</t>
  </si>
  <si>
    <t>36620408</t>
  </si>
  <si>
    <t>ООО “Солидарность”</t>
  </si>
  <si>
    <t>6372014847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</si>
  <si>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</si>
  <si>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</si>
  <si>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</si>
  <si>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</si>
  <si>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</si>
  <si>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</si>
  <si>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ОАО “СамРЭК”</t>
  </si>
  <si>
    <t>6315395522</t>
  </si>
  <si>
    <t>ООО “Содружество”</t>
  </si>
  <si>
    <t>6372014830</t>
  </si>
  <si>
    <t>ООО фирма “ЗаДуМКа”</t>
  </si>
  <si>
    <t>6372003764</t>
  </si>
  <si>
    <t>сельское поселение Красная Горка</t>
  </si>
  <si>
    <t>36620440</t>
  </si>
  <si>
    <t>сельское поселение Кротовка</t>
  </si>
  <si>
    <t>36620444</t>
  </si>
  <si>
    <t>ООО "Инициатива"</t>
  </si>
  <si>
    <t>6312088266</t>
  </si>
  <si>
    <t>631201001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</si>
  <si>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</si>
  <si>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</si>
  <si>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</si>
  <si>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</si>
  <si>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</si>
  <si>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ООО "СтройБытСервис"</t>
  </si>
  <si>
    <t>6372014396</t>
  </si>
  <si>
    <t>сельское поселение Садгород</t>
  </si>
  <si>
    <t>36620458</t>
  </si>
  <si>
    <t>сельское поселение Тимашево</t>
  </si>
  <si>
    <t>36620466</t>
  </si>
  <si>
    <t>ООО “Росна Сервис”</t>
  </si>
  <si>
    <t>6372018810</t>
  </si>
  <si>
    <t>сельское поселение Черновка</t>
  </si>
  <si>
    <t>36620468</t>
  </si>
  <si>
    <t>ООО "Сервис коммунальных услуг"</t>
  </si>
  <si>
    <t>6372014290</t>
  </si>
  <si>
    <t>Кинельский муниципальный район</t>
  </si>
  <si>
    <t>36618000</t>
  </si>
  <si>
    <t>сельское поселение Алакаевка</t>
  </si>
  <si>
    <t>36618404</t>
  </si>
  <si>
    <t>ООО "Алакаевское ЖКХ"</t>
  </si>
  <si>
    <t>6350010983</t>
  </si>
  <si>
    <t>635001001</t>
  </si>
  <si>
    <t>сельское поселение Бобровка</t>
  </si>
  <si>
    <t>36618408</t>
  </si>
  <si>
    <t>МКП ЖКХ "Бобровское"</t>
  </si>
  <si>
    <t>6350013543</t>
  </si>
  <si>
    <t>ОАО "Славянка" филиал "Самарский"</t>
  </si>
  <si>
    <t>7702707386</t>
  </si>
  <si>
    <t>631743001</t>
  </si>
  <si>
    <t>ООО “КинельВодоканал”</t>
  </si>
  <si>
    <t>6318181670</t>
  </si>
  <si>
    <t>сельское поселение Богдановка</t>
  </si>
  <si>
    <t>36618412</t>
  </si>
  <si>
    <t>ООО "Уют"</t>
  </si>
  <si>
    <t>6350005366</t>
  </si>
  <si>
    <t>сельское поселение Георгиевка</t>
  </si>
  <si>
    <t>36618416</t>
  </si>
  <si>
    <t>ОАО "Георгиевский элеватор"</t>
  </si>
  <si>
    <t>6371001901</t>
  </si>
  <si>
    <t>637101001</t>
  </si>
  <si>
    <t>ООО "Георгиевское ЖКХ"</t>
  </si>
  <si>
    <t>6350011585</t>
  </si>
  <si>
    <t>сельское поселение Домашка</t>
  </si>
  <si>
    <t>36618420</t>
  </si>
  <si>
    <t>ООО "ВОДСНАБ"</t>
  </si>
  <si>
    <t>6350013952</t>
  </si>
  <si>
    <t>сельское поселение Кинельский</t>
  </si>
  <si>
    <t>36618424</t>
  </si>
  <si>
    <t>ООО “ЮНИКОМ”</t>
  </si>
  <si>
    <t>6350011480</t>
  </si>
  <si>
    <t>сельское поселение Комсомольский</t>
  </si>
  <si>
    <t>36618428</t>
  </si>
  <si>
    <t>ООО "Восход"</t>
  </si>
  <si>
    <t>6350011514</t>
  </si>
  <si>
    <t>ООО “ДМТ”</t>
  </si>
  <si>
    <t>6371005342</t>
  </si>
  <si>
    <t>ООО “Теплосеть”</t>
  </si>
  <si>
    <t>6350011458</t>
  </si>
  <si>
    <t>сельское поселение Красносамарское</t>
  </si>
  <si>
    <t>36618432</t>
  </si>
  <si>
    <t>ООО ЖКХ "Малышевка"</t>
  </si>
  <si>
    <t>6350011546</t>
  </si>
  <si>
    <t>сельское поселение Малая Малышевка</t>
  </si>
  <si>
    <t>36618436</t>
  </si>
  <si>
    <t>МУП ЖКХ “Малышевка”</t>
  </si>
  <si>
    <t>6371004885</t>
  </si>
  <si>
    <t>сельское поселение Новый Сарбай</t>
  </si>
  <si>
    <t>36618440</t>
  </si>
  <si>
    <t>МУ "Управление и обслуживание муниципального хозяйства муниципального района Кинельский"</t>
  </si>
  <si>
    <t>6350013590</t>
  </si>
  <si>
    <t>СПК (колхоз) им. Калягина</t>
  </si>
  <si>
    <t>6371000464</t>
  </si>
  <si>
    <t>сельское поселение Сколково</t>
  </si>
  <si>
    <t>36618444</t>
  </si>
  <si>
    <t>сельское поселение Чубовка</t>
  </si>
  <si>
    <t>36618448</t>
  </si>
  <si>
    <t>Клявлинский муниципальный район</t>
  </si>
  <si>
    <t>36622000</t>
  </si>
  <si>
    <t>МП “ПО ЖКХ” Клявлинского района</t>
  </si>
  <si>
    <t>6373002805</t>
  </si>
  <si>
    <t>637301001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</si>
  <si>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</si>
  <si>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</si>
  <si>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</si>
  <si>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</si>
  <si>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Новые Сосны</t>
  </si>
  <si>
    <t>36622432</t>
  </si>
  <si>
    <t>сельское поселение Русское Добрино</t>
  </si>
  <si>
    <t>36622440</t>
  </si>
  <si>
    <t>сельское поселение Старое Семенкино</t>
  </si>
  <si>
    <t>36622452</t>
  </si>
  <si>
    <t>сельское поселение Старые Сосны</t>
  </si>
  <si>
    <t>36622456</t>
  </si>
  <si>
    <t>сельское поселение Старый Байтермиш</t>
  </si>
  <si>
    <t>36622446</t>
  </si>
  <si>
    <t>сельское поселение Старый Маклауш</t>
  </si>
  <si>
    <t>36622448</t>
  </si>
  <si>
    <t>сельское поселение Усакла</t>
  </si>
  <si>
    <t>36622464</t>
  </si>
  <si>
    <t>сельское поселение Черный Ключ</t>
  </si>
  <si>
    <t>36622468</t>
  </si>
  <si>
    <t>сельское поселение станция Клявлино</t>
  </si>
  <si>
    <t>36622424</t>
  </si>
  <si>
    <t>Кошкинский муниципальный район</t>
  </si>
  <si>
    <t>36624000</t>
  </si>
  <si>
    <t>МУП "Производственное объединение жилищно-коммунального хозяйства муниципального оайона Кошкинский</t>
  </si>
  <si>
    <t>6374000825</t>
  </si>
  <si>
    <t>637401001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</si>
  <si>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</si>
  <si>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</si>
  <si>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</si>
  <si>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</si>
  <si>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</si>
  <si>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</si>
  <si>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</si>
  <si>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</si>
  <si>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МУП “Теплосеть”</t>
  </si>
  <si>
    <t>6381010704</t>
  </si>
  <si>
    <t>638101001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</si>
  <si>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</si>
  <si>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</si>
  <si>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</si>
  <si>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</si>
  <si>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</si>
  <si>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</si>
  <si>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</si>
  <si>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</si>
  <si>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</si>
  <si>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</si>
  <si>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</si>
  <si>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</si>
  <si>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</si>
  <si>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</si>
  <si>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</si>
  <si>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</si>
  <si>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</si>
  <si>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</si>
  <si>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Красноармейский муниципальный район</t>
  </si>
  <si>
    <t>36626000</t>
  </si>
  <si>
    <t>ООО "Управляющая компания Теплый дом"</t>
  </si>
  <si>
    <t>6375190713</t>
  </si>
  <si>
    <t>ООО"Чапаевское"</t>
  </si>
  <si>
    <t>6375191964</t>
  </si>
  <si>
    <t>сельское поселение Алексеевский</t>
  </si>
  <si>
    <t>36626402</t>
  </si>
  <si>
    <t>сельское поселение Андросовка</t>
  </si>
  <si>
    <t>36626404</t>
  </si>
  <si>
    <t>ООО "Куйбышевское"</t>
  </si>
  <si>
    <t>6375191883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</si>
  <si>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</si>
  <si>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</si>
  <si>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</si>
  <si>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</si>
  <si>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</si>
  <si>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</si>
  <si>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</si>
  <si>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</si>
  <si>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</si>
  <si>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</si>
  <si>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МУП "Водоснабжение"</t>
  </si>
  <si>
    <t>6375193506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</si>
  <si>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</si>
  <si>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</si>
  <si>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</si>
  <si>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</si>
  <si>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</si>
  <si>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</si>
  <si>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ООО "Ленинское"</t>
  </si>
  <si>
    <t>6375191717</t>
  </si>
  <si>
    <t>сельское поселение Павловка</t>
  </si>
  <si>
    <t>36626434</t>
  </si>
  <si>
    <t>сельское поселение Чапаевский</t>
  </si>
  <si>
    <t>36626436</t>
  </si>
  <si>
    <t>Красноярский муниципальный район</t>
  </si>
  <si>
    <t>36628000</t>
  </si>
  <si>
    <t>МУП “ЖИЛКОМСЕРВИС”</t>
  </si>
  <si>
    <t>6376017704</t>
  </si>
  <si>
    <t>637601001</t>
  </si>
  <si>
    <t>ООО "Экосервис-2"</t>
  </si>
  <si>
    <t>6376012791</t>
  </si>
  <si>
    <t>городское поселение Волжский</t>
  </si>
  <si>
    <t>36628155</t>
  </si>
  <si>
    <t>МУП “Волжское ЖКХ”</t>
  </si>
  <si>
    <t>6376002176</t>
  </si>
  <si>
    <t>городское поселение Мирный</t>
  </si>
  <si>
    <t>36628158</t>
  </si>
  <si>
    <t>МУП “МИРНЕНСКОЕ ЖКХ”</t>
  </si>
  <si>
    <t>6376003719</t>
  </si>
  <si>
    <t>городское поселение Новосемейкино</t>
  </si>
  <si>
    <t>36628163</t>
  </si>
  <si>
    <t>ООО "Волжский энергосервис"</t>
  </si>
  <si>
    <t>6376062915</t>
  </si>
  <si>
    <t>ООО “ЭНЕРГОЗАВОД”</t>
  </si>
  <si>
    <t>6376012939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</si>
  <si>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</si>
  <si>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</si>
  <si>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</si>
  <si>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</si>
  <si>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</si>
  <si>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</si>
  <si>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ООО “Коммунарское коммунальное хозяйство”</t>
  </si>
  <si>
    <t>6376120878</t>
  </si>
  <si>
    <t>сельское поселение Красный Яр</t>
  </si>
  <si>
    <t>36628416</t>
  </si>
  <si>
    <t>МУП КРАСНОЯРСКОЕ ЖКХ</t>
  </si>
  <si>
    <t>6376002095</t>
  </si>
  <si>
    <t>сельское поселение Новый Буян</t>
  </si>
  <si>
    <t>36628420</t>
  </si>
  <si>
    <t>МУП “КОММУНАЛЬНИК”</t>
  </si>
  <si>
    <t>6376016605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</si>
  <si>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</si>
  <si>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</si>
  <si>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</si>
  <si>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</si>
  <si>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</si>
  <si>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</si>
  <si>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ООО “Хилковское коммунальное хозяйство”</t>
  </si>
  <si>
    <t>6376063041</t>
  </si>
  <si>
    <t>сельское поселение Хорошенькое</t>
  </si>
  <si>
    <t>36628436</t>
  </si>
  <si>
    <t>сельское поселение Шилан</t>
  </si>
  <si>
    <t>36628440</t>
  </si>
  <si>
    <t>ООО "АгроСоюз"</t>
  </si>
  <si>
    <t>6319071550</t>
  </si>
  <si>
    <t>631101001</t>
  </si>
  <si>
    <t>Нефтегорский муниципальный район</t>
  </si>
  <si>
    <t>36630000</t>
  </si>
  <si>
    <t>городское поселение Нефтегорск</t>
  </si>
  <si>
    <t>36630101</t>
  </si>
  <si>
    <t>ОАО "Водоканал"</t>
  </si>
  <si>
    <t>6377011416</t>
  </si>
  <si>
    <t>ОАО “Нефтегорская ТЭК”</t>
  </si>
  <si>
    <t>6377011053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</si>
  <si>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</si>
  <si>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</si>
  <si>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</si>
  <si>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</si>
  <si>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Семеновка</t>
  </si>
  <si>
    <t>36630416</t>
  </si>
  <si>
    <t>сельское поселение Утевка</t>
  </si>
  <si>
    <t>36630420</t>
  </si>
  <si>
    <t>МУП “ЖКХ “Утевское”</t>
  </si>
  <si>
    <t>6377001070</t>
  </si>
  <si>
    <t>Пестравский муниципальный район</t>
  </si>
  <si>
    <t>36632000</t>
  </si>
  <si>
    <t>МУП "Мостовское ЖКХ"</t>
  </si>
  <si>
    <t>6375193619</t>
  </si>
  <si>
    <t>ООО "Пестравочка"</t>
  </si>
  <si>
    <t>6375193778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</si>
  <si>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</si>
  <si>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</si>
  <si>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</si>
  <si>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</si>
  <si>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</si>
  <si>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</si>
  <si>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</si>
  <si>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</si>
  <si>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</si>
  <si>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</si>
  <si>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</si>
  <si>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</si>
  <si>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</si>
  <si>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</si>
  <si>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</si>
  <si>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</si>
  <si>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МУП “ЖКХ Пестравского района”</t>
  </si>
  <si>
    <t>6378000209</t>
  </si>
  <si>
    <t>Похвистнеский муниципальный район</t>
  </si>
  <si>
    <t>36634000</t>
  </si>
  <si>
    <t>сельское поселение Алькино</t>
  </si>
  <si>
    <t>36634408</t>
  </si>
  <si>
    <t>МУП ЖКХ  Алькинское</t>
  </si>
  <si>
    <t>6357920741</t>
  </si>
  <si>
    <t>635701001</t>
  </si>
  <si>
    <t>сельское поселение Большой Толкай</t>
  </si>
  <si>
    <t>36634412</t>
  </si>
  <si>
    <t>ЗАО "Энергетик"</t>
  </si>
  <si>
    <t>6379000459</t>
  </si>
  <si>
    <t>сельское поселение Красные Ключи</t>
  </si>
  <si>
    <t>36634426</t>
  </si>
  <si>
    <t>МУПП ЖКХ Похвистневского района</t>
  </si>
  <si>
    <t>6379000089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</si>
  <si>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</si>
  <si>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</si>
  <si>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</si>
  <si>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</si>
  <si>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</si>
  <si>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</si>
  <si>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</si>
  <si>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</si>
  <si>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</si>
  <si>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</si>
  <si>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</si>
  <si>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</si>
  <si>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</si>
  <si>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</si>
  <si>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</si>
  <si>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</si>
  <si>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ЗАО “Северный ключ”</t>
  </si>
  <si>
    <t>6379000674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</si>
  <si>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</si>
  <si>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</si>
  <si>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</si>
  <si>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</si>
  <si>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Старый Аманак</t>
  </si>
  <si>
    <t>36634456</t>
  </si>
  <si>
    <t>Приволжский муниципальный район</t>
  </si>
  <si>
    <t>36636000</t>
  </si>
  <si>
    <t>МУП "Тепло-11"</t>
  </si>
  <si>
    <t>6330048851</t>
  </si>
  <si>
    <t>сельское поселение Давыдовка</t>
  </si>
  <si>
    <t>36636404</t>
  </si>
  <si>
    <t>МУП "Тепло" Приволжского района</t>
  </si>
  <si>
    <t>6362014220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</si>
  <si>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</si>
  <si>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</si>
  <si>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</si>
  <si>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</si>
  <si>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</si>
  <si>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</si>
  <si>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</si>
  <si>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</si>
  <si>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МУП "Коммунальщик"</t>
  </si>
  <si>
    <t>6330048844</t>
  </si>
  <si>
    <t>сельское поселение Приволжье</t>
  </si>
  <si>
    <t>36636412</t>
  </si>
  <si>
    <t>сельское поселение Спасское</t>
  </si>
  <si>
    <t>36636416</t>
  </si>
  <si>
    <t>Сергиевский муниципальный район</t>
  </si>
  <si>
    <t>36638000</t>
  </si>
  <si>
    <t>ООО "Сервисная коммунальная компания"</t>
  </si>
  <si>
    <t>6381013776</t>
  </si>
  <si>
    <t>городское поселение Суходол</t>
  </si>
  <si>
    <t>36638158</t>
  </si>
  <si>
    <t>ООО "Автотранссервис"</t>
  </si>
  <si>
    <t>6381009917</t>
  </si>
  <si>
    <t>ООО “Газпром трансгаз Самара” (филиал Сергиевское линейное производственное управление магистральных газопроводов)</t>
  </si>
  <si>
    <t>6315000291</t>
  </si>
  <si>
    <t>638132001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</si>
  <si>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</si>
  <si>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</si>
  <si>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</si>
  <si>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</si>
  <si>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</si>
  <si>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</si>
  <si>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</si>
  <si>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</si>
  <si>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</si>
  <si>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</si>
  <si>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</si>
  <si>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</si>
  <si>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</si>
  <si>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</si>
  <si>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</si>
  <si>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</si>
  <si>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</si>
  <si>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</si>
  <si>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</si>
  <si>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</si>
  <si>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</si>
  <si>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</si>
  <si>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</si>
  <si>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</si>
  <si>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</si>
  <si>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</si>
  <si>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</si>
  <si>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</si>
  <si>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ФБУЗ "СМРЦ ФМБА России"</t>
  </si>
  <si>
    <t>6381000103</t>
  </si>
  <si>
    <t>сельское поселение Сургут</t>
  </si>
  <si>
    <t>36638438</t>
  </si>
  <si>
    <t>36638444</t>
  </si>
  <si>
    <t>Ставропольский муниципальный район</t>
  </si>
  <si>
    <t>36640000</t>
  </si>
  <si>
    <t>ЗАО "СВ-Поволжское"</t>
  </si>
  <si>
    <t>6322025804</t>
  </si>
  <si>
    <t>638201001</t>
  </si>
  <si>
    <t>Куйбышевская дирекция  по тепловодоснабжению структурное подразделение Центральной дирекции по тепловодоснабжению филиала ОАО «РЖД» (Сызранское подразделение)</t>
  </si>
  <si>
    <t>7708503727</t>
  </si>
  <si>
    <t>631145034</t>
  </si>
  <si>
    <t>36640403</t>
  </si>
  <si>
    <t>МП м.р. Ставропольский "СтавропольРесурсСервис"</t>
  </si>
  <si>
    <t>6382061363</t>
  </si>
  <si>
    <t>ОАО "Тольяттинская птицефабрика"</t>
  </si>
  <si>
    <t>6382000434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</si>
  <si>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</si>
  <si>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</si>
  <si>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</si>
  <si>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</si>
  <si>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</si>
  <si>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</si>
  <si>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</si>
  <si>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</si>
  <si>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</si>
  <si>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</si>
  <si>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</si>
  <si>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</si>
  <si>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</si>
  <si>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</si>
  <si>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</si>
  <si>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</si>
  <si>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</si>
  <si>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</si>
  <si>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</si>
  <si>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</si>
  <si>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</si>
  <si>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</si>
  <si>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</si>
  <si>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</si>
  <si>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</si>
  <si>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</si>
  <si>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</si>
  <si>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ЗАО “Поволжская теплоэнергетическая компания”</t>
  </si>
  <si>
    <t>6322036965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</si>
  <si>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</si>
  <si>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</si>
  <si>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</si>
  <si>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</si>
  <si>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</si>
  <si>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</si>
  <si>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</si>
  <si>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</si>
  <si>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</si>
  <si>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</si>
  <si>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</si>
  <si>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</si>
  <si>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</si>
  <si>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</si>
  <si>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</si>
  <si>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</si>
  <si>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</si>
  <si>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</si>
  <si>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Сызранский муниципальный район</t>
  </si>
  <si>
    <t>36642000</t>
  </si>
  <si>
    <t>МУП “Райжилкомхоз Сызранского района”</t>
  </si>
  <si>
    <t>6325043985</t>
  </si>
  <si>
    <t>632501001</t>
  </si>
  <si>
    <t>городское поселение Балашейка</t>
  </si>
  <si>
    <t>36642154</t>
  </si>
  <si>
    <t>МУП "Балашейское ЖКХ"</t>
  </si>
  <si>
    <t>6325056600</t>
  </si>
  <si>
    <t>городское поселение Междуреченск</t>
  </si>
  <si>
    <t>36642156</t>
  </si>
  <si>
    <t>ООО "БЫТКОМФОРТ"</t>
  </si>
  <si>
    <t>6355004430</t>
  </si>
  <si>
    <t>635501001</t>
  </si>
  <si>
    <t>ООО"Быткомфорт-ЖБК"</t>
  </si>
  <si>
    <t>6325050140</t>
  </si>
  <si>
    <t>сельское поселение Варламово</t>
  </si>
  <si>
    <t>36642406</t>
  </si>
  <si>
    <t>ООО “Газпром трансгаз Самара” (филиал Сызранское линейное производственное управление магистральных газопроводов)</t>
  </si>
  <si>
    <t>638303001</t>
  </si>
  <si>
    <t>сельское поселение Волжское</t>
  </si>
  <si>
    <t>36642408</t>
  </si>
  <si>
    <t>МКП “Волжское”</t>
  </si>
  <si>
    <t>6325053743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</si>
  <si>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</si>
  <si>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</si>
  <si>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</si>
  <si>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</si>
  <si>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</si>
  <si>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</si>
  <si>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</si>
  <si>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</si>
  <si>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</si>
  <si>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</si>
  <si>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</si>
  <si>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</si>
  <si>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</si>
  <si>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</si>
  <si>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</si>
  <si>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</si>
  <si>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</si>
  <si>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</si>
  <si>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</si>
  <si>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</si>
  <si>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</si>
  <si>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</si>
  <si>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Хворостянский муниципальный район</t>
  </si>
  <si>
    <t>36644000</t>
  </si>
  <si>
    <t>сельское поселение Абашево</t>
  </si>
  <si>
    <t>36644402</t>
  </si>
  <si>
    <t>ООО "Абашевское"</t>
  </si>
  <si>
    <t>6330050018</t>
  </si>
  <si>
    <t>сельское поселение Владимировка</t>
  </si>
  <si>
    <t>36644403</t>
  </si>
  <si>
    <t>МУП "Владимирское"</t>
  </si>
  <si>
    <t>6362015305</t>
  </si>
  <si>
    <t>ООО "Владимирское"</t>
  </si>
  <si>
    <t>6330053202</t>
  </si>
  <si>
    <t>36644406</t>
  </si>
  <si>
    <t>ООО "Липовское"</t>
  </si>
  <si>
    <t>6362015104</t>
  </si>
  <si>
    <t>сельское поселение Масленниково</t>
  </si>
  <si>
    <t>36644408</t>
  </si>
  <si>
    <t>МУП "Масленниково"</t>
  </si>
  <si>
    <t>6362015070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</si>
  <si>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</si>
  <si>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</si>
  <si>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</si>
  <si>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</si>
  <si>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</si>
  <si>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Новотулка</t>
  </si>
  <si>
    <t>36644420</t>
  </si>
  <si>
    <t>МУП "Новотульское"</t>
  </si>
  <si>
    <t>6362015129</t>
  </si>
  <si>
    <t>ООО "Новотульское"</t>
  </si>
  <si>
    <t>6330053107</t>
  </si>
  <si>
    <t>сельское поселение Прогресс</t>
  </si>
  <si>
    <t>36644421</t>
  </si>
  <si>
    <t>ИП "Прогресс"</t>
  </si>
  <si>
    <t>633001871523</t>
  </si>
  <si>
    <t>ИП Немов А.А.</t>
  </si>
  <si>
    <t>отсутствует</t>
  </si>
  <si>
    <t>ООО "Стратегия"</t>
  </si>
  <si>
    <t>6316142147</t>
  </si>
  <si>
    <t>631601001</t>
  </si>
  <si>
    <t>сельское поселение Романовка</t>
  </si>
  <si>
    <t>36644422</t>
  </si>
  <si>
    <t>ООО "Романовское"</t>
  </si>
  <si>
    <t>6362015094</t>
  </si>
  <si>
    <t>сельское поселение Соловьево</t>
  </si>
  <si>
    <t>36644425</t>
  </si>
  <si>
    <t>ЗАО "Бетроюнг"</t>
  </si>
  <si>
    <t>6384009792</t>
  </si>
  <si>
    <t>638401001</t>
  </si>
  <si>
    <t>сельское поселение Студенецы</t>
  </si>
  <si>
    <t>36644423</t>
  </si>
  <si>
    <t>ООО "Русь"</t>
  </si>
  <si>
    <t>6362014407</t>
  </si>
  <si>
    <t>сельское поселение Хворостянка</t>
  </si>
  <si>
    <t>36644424</t>
  </si>
  <si>
    <t>МУП “Тепло” Хворостянского района</t>
  </si>
  <si>
    <t>6362015369</t>
  </si>
  <si>
    <t>ООО Резонанс</t>
  </si>
  <si>
    <t>6362015023</t>
  </si>
  <si>
    <t>Челно-Вершинский муниципальный район</t>
  </si>
  <si>
    <t>36646000</t>
  </si>
  <si>
    <t>МУП "Меркурий"</t>
  </si>
  <si>
    <t>6381011680</t>
  </si>
  <si>
    <t>638100001</t>
  </si>
  <si>
    <t>Челно – Вершинское МУП ПОЖКХ</t>
  </si>
  <si>
    <t>6385000802</t>
  </si>
  <si>
    <t>638501001</t>
  </si>
  <si>
    <t>сельское поселение Девлезеркино</t>
  </si>
  <si>
    <t>36646404</t>
  </si>
  <si>
    <t>МУП "Родник"</t>
  </si>
  <si>
    <t>6381011352</t>
  </si>
  <si>
    <t>сельское поселение Каменный Брод</t>
  </si>
  <si>
    <t>36646412</t>
  </si>
  <si>
    <t>сельское поселение Краснояриха</t>
  </si>
  <si>
    <t>36646416</t>
  </si>
  <si>
    <t>6381011232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</si>
  <si>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</si>
  <si>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</si>
  <si>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</si>
  <si>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</si>
  <si>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МУП "Исток"</t>
  </si>
  <si>
    <t>6381011063</t>
  </si>
  <si>
    <t>сельское поселение Озерки</t>
  </si>
  <si>
    <t>36646420</t>
  </si>
  <si>
    <t>МУП "Старт"</t>
  </si>
  <si>
    <t>6381011360</t>
  </si>
  <si>
    <t>сельское поселение Сиделькино</t>
  </si>
  <si>
    <t>36646424</t>
  </si>
  <si>
    <t>сельское поселение Токмакла</t>
  </si>
  <si>
    <t>36646428</t>
  </si>
  <si>
    <t>МУП "Водолей"</t>
  </si>
  <si>
    <t>6381010863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</si>
  <si>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</si>
  <si>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</si>
  <si>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</si>
  <si>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</si>
  <si>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МУП "Акчал"</t>
  </si>
  <si>
    <t>6381011401</t>
  </si>
  <si>
    <t>сельское поселение Эштебенькино</t>
  </si>
  <si>
    <t>36646444</t>
  </si>
  <si>
    <t>6381011391</t>
  </si>
  <si>
    <t>Шенталинский муниципальный район</t>
  </si>
  <si>
    <t>36648000</t>
  </si>
  <si>
    <t>сельское поселение Шентала</t>
  </si>
  <si>
    <t>36648448</t>
  </si>
  <si>
    <t>МП “Шенталинское ПОЖКХ”</t>
  </si>
  <si>
    <t>6386000298</t>
  </si>
  <si>
    <t>638601001</t>
  </si>
  <si>
    <t>Шигонский муниципальный район</t>
  </si>
  <si>
    <t>36650000</t>
  </si>
  <si>
    <t>МУП Усольское ЖКХ</t>
  </si>
  <si>
    <t>6387003855</t>
  </si>
  <si>
    <t>638701001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</si>
  <si>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</si>
  <si>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</si>
  <si>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</si>
  <si>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</si>
  <si>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</si>
  <si>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</si>
  <si>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ФГУ “Санаторий “Волжский утес”</t>
  </si>
  <si>
    <t>6387002139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</si>
  <si>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</si>
  <si>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</si>
  <si>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</si>
  <si>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</si>
  <si>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</si>
  <si>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</si>
  <si>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</si>
  <si>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</si>
  <si>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</si>
  <si>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</si>
  <si>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</si>
  <si>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</si>
  <si>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</si>
  <si>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</si>
  <si>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</si>
  <si>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</si>
  <si>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</si>
  <si>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</si>
  <si>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МП “УК ЖКХ” муниципального района Шигонский</t>
  </si>
  <si>
    <t>6325042903</t>
  </si>
  <si>
    <t>городской округ Жигулевск</t>
  </si>
  <si>
    <t>36704000</t>
  </si>
  <si>
    <t>МУП "Ресурсоснабжение"</t>
  </si>
  <si>
    <t>6345020182</t>
  </si>
  <si>
    <t>634501001</t>
  </si>
  <si>
    <t>ООО "Жигулевскгоргаз"</t>
  </si>
  <si>
    <t>6345009196</t>
  </si>
  <si>
    <t>ООО "УК "СТИЛ-ЛАДА"</t>
  </si>
  <si>
    <t>6345021933</t>
  </si>
  <si>
    <t>ООО “Тепловые системы”</t>
  </si>
  <si>
    <t>4716031261</t>
  </si>
  <si>
    <t>филиал ОАО "РусГидро" -  "Жигулевская ГЭС"</t>
  </si>
  <si>
    <t>2460066195</t>
  </si>
  <si>
    <t>634502001</t>
  </si>
  <si>
    <t>городской округ Кинель</t>
  </si>
  <si>
    <t>36708000</t>
  </si>
  <si>
    <t>ГБО СПО КГТ</t>
  </si>
  <si>
    <t>6350000745</t>
  </si>
  <si>
    <t>ЗАО "Кинельэнерго"</t>
  </si>
  <si>
    <t>6350005581</t>
  </si>
  <si>
    <t>6350000424</t>
  </si>
  <si>
    <t>МУП «Сетевая энергетическая компания»</t>
  </si>
  <si>
    <t>6350018943</t>
  </si>
  <si>
    <t>МУП Алексеевский комбинат коммунальных предприятий и благоустройства</t>
  </si>
  <si>
    <t>6350000400</t>
  </si>
  <si>
    <t>ОАО “Волжская ТГК”</t>
  </si>
  <si>
    <t>6315376946</t>
  </si>
  <si>
    <t>997450001</t>
  </si>
  <si>
    <t>ООО "Сетевая компания "Кинельэнерго"</t>
  </si>
  <si>
    <t>6350007532</t>
  </si>
  <si>
    <t>ООО “Инвестиционная производственная Кинельская теплоэнергетическая компания”</t>
  </si>
  <si>
    <t>6350010359</t>
  </si>
  <si>
    <t>Солли-Энерго</t>
  </si>
  <si>
    <t>6350012275</t>
  </si>
  <si>
    <t>городской округ Новокуйбышевск</t>
  </si>
  <si>
    <t>36713000</t>
  </si>
  <si>
    <t>6330020253</t>
  </si>
  <si>
    <t>ЗАО “Нефтехимия”</t>
  </si>
  <si>
    <t>6314017743</t>
  </si>
  <si>
    <t>Ключников Валерий Федорович</t>
  </si>
  <si>
    <t>Круглова Татьяна Владимировна</t>
  </si>
  <si>
    <t>Инженер-энергетик 1 категории</t>
  </si>
  <si>
    <t>kruglova@samaracable.ru</t>
  </si>
  <si>
    <t>631050001</t>
  </si>
  <si>
    <t>ЗАО “Новокуйбышевская нефтехимическая компания”</t>
  </si>
  <si>
    <t>6330017980</t>
  </si>
  <si>
    <t>ЗАО “Новокуйбышевская теплоэнергетическая компания”</t>
  </si>
  <si>
    <t>6330023180</t>
  </si>
  <si>
    <t>Новокуйбышевский МУП "Водоканал"</t>
  </si>
  <si>
    <t>6330002381</t>
  </si>
  <si>
    <t>Новокуйбышевское МП "ГЭС"</t>
  </si>
  <si>
    <t>6330038606</t>
  </si>
  <si>
    <t>Новокуйбышевское МП "Ремонтно-эксплуатационное управление"</t>
  </si>
  <si>
    <t>6330024610</t>
  </si>
  <si>
    <t>ОАО "Новокуйбышевские очистные сооружения"</t>
  </si>
  <si>
    <t>6330025522</t>
  </si>
  <si>
    <t>ОАО "ЭКОЛОГИЯ"</t>
  </si>
  <si>
    <t>6330041849</t>
  </si>
  <si>
    <t>ОАО “Новокуйбышевский нефтеперерабатывающий завод”</t>
  </si>
  <si>
    <t>6330000553</t>
  </si>
  <si>
    <t>997150001</t>
  </si>
  <si>
    <t>ООО "БИАКСПЛЕН НК"</t>
  </si>
  <si>
    <t>6330034030</t>
  </si>
  <si>
    <t>ООО “УЭС”</t>
  </si>
  <si>
    <t>6330027146</t>
  </si>
  <si>
    <t>Самарский филиал ОАО "Волжская территориальная генерирующая компания"</t>
  </si>
  <si>
    <t>631543004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</si>
  <si>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</si>
  <si>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</si>
  <si>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</si>
  <si>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</si>
  <si>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Отрадный</t>
  </si>
  <si>
    <t>36724000</t>
  </si>
  <si>
    <t>ООО "Энергонефть Самара"</t>
  </si>
  <si>
    <t>6340007068</t>
  </si>
  <si>
    <t>634001001</t>
  </si>
  <si>
    <t>ООО “ГОТЭ”</t>
  </si>
  <si>
    <t>6372014533</t>
  </si>
  <si>
    <t>ООО “КСК г. Отрадного”</t>
  </si>
  <si>
    <t>6372008843</t>
  </si>
  <si>
    <t>ООО “Реммаш-Сервис”</t>
  </si>
  <si>
    <t>6340006924</t>
  </si>
  <si>
    <t>городской округ Похвистнево</t>
  </si>
  <si>
    <t>36727000</t>
  </si>
  <si>
    <t>МУП "Водопроводно-канализационное хозяйство</t>
  </si>
  <si>
    <t>6357020250</t>
  </si>
  <si>
    <t>МУП "Похвистневоэнерго"</t>
  </si>
  <si>
    <t>6357020236</t>
  </si>
  <si>
    <t>ООО “Газпром ПХГ” филиал - “Похвистневское управление подземного хранения газа”</t>
  </si>
  <si>
    <t>5003065767</t>
  </si>
  <si>
    <t>635702001</t>
  </si>
  <si>
    <t>ООО «ЖКХ пос. Октябрьский»</t>
  </si>
  <si>
    <t>6372014318</t>
  </si>
  <si>
    <t>ООО ПКП "Реммонтаж"</t>
  </si>
  <si>
    <t>6357040867</t>
  </si>
  <si>
    <t>городской округ Самара</t>
  </si>
  <si>
    <t>36701000</t>
  </si>
  <si>
    <t>ГУЗ “Cамарская областная клиническая станция переливания крови”</t>
  </si>
  <si>
    <t>6316003425</t>
  </si>
  <si>
    <t>ГУЗ “Самарская психиатрическая больница”</t>
  </si>
  <si>
    <t>6319011294</t>
  </si>
  <si>
    <t>Государственное унитарное предприятие Самарской области "Экология"</t>
  </si>
  <si>
    <t>6316029448</t>
  </si>
  <si>
    <t>Дирекция по тепловодоснабжению – структурное подразделение КбшЖД – Филиала ОАО "РЖД"</t>
  </si>
  <si>
    <t>631131048</t>
  </si>
  <si>
    <t>ЗАО "Алкоа СМЗ"</t>
  </si>
  <si>
    <t>6310000160</t>
  </si>
  <si>
    <t>ЗАО "Предприятие тепловых сетей"</t>
  </si>
  <si>
    <t>6315530348</t>
  </si>
  <si>
    <t>ЗАО "Самарская кабельная компания"</t>
  </si>
  <si>
    <t>6318101450</t>
  </si>
  <si>
    <t>ЗАО "Самарская сетевая компания"</t>
  </si>
  <si>
    <t>6367047389</t>
  </si>
  <si>
    <t>ЗАО "Самарский опытно-экспериментальный завод"</t>
  </si>
  <si>
    <t>6312000342</t>
  </si>
  <si>
    <t>ЗАО "Экология - Сервис"</t>
  </si>
  <si>
    <t>6316077064</t>
  </si>
  <si>
    <t>ЗАО "ЭнергоГарантСервис"</t>
  </si>
  <si>
    <t>6316153170</t>
  </si>
  <si>
    <t>ЗАО “Газэнергострой”</t>
  </si>
  <si>
    <t>6315354893</t>
  </si>
  <si>
    <t>ЗАО “Дуплет”</t>
  </si>
  <si>
    <t>6312084945</t>
  </si>
  <si>
    <t>ЗАО “МЯГКАЯ КРОВЛЯ”</t>
  </si>
  <si>
    <t>6311012433</t>
  </si>
  <si>
    <t>ЗАО “САМАРСКИЕ ГОРОДСКИЕ ЭЛЕКТРИЧЕСКИЕ СЕТИ”</t>
  </si>
  <si>
    <t>6316004884</t>
  </si>
  <si>
    <t>ЗАО “САМАРСКИЙ КОМБИНАТ КЕРАМИЧЕСКИХ МАТЕРИАЛОВ”</t>
  </si>
  <si>
    <t>6318101435</t>
  </si>
  <si>
    <t>ЗАО “Самарагорэнергосбыт”</t>
  </si>
  <si>
    <t>6316138990</t>
  </si>
  <si>
    <t>ЗАО “Самарская управляющая теплоэнергетическая компания”</t>
  </si>
  <si>
    <t>6314018560</t>
  </si>
  <si>
    <t>631401001</t>
  </si>
  <si>
    <t>ЗАО “Самарский завод Нефтемаш”</t>
  </si>
  <si>
    <t>6314007537</t>
  </si>
  <si>
    <t>ЗАО “Энергоспецстрой”</t>
  </si>
  <si>
    <t>6312055567</t>
  </si>
  <si>
    <t>ЗАО ПКФ “Волгоэнерготехкомплект”</t>
  </si>
  <si>
    <t>6316000431</t>
  </si>
  <si>
    <t>ЗАО фирма “Галантерея”</t>
  </si>
  <si>
    <t>6312014313</t>
  </si>
  <si>
    <t>Куйбышевская дирекция  по тепловодоснабжению структурное подразделение Центральной дирекции по тепловодоснабжению филиала ОАО «РЖД»</t>
  </si>
  <si>
    <t>Куйбышевская дирекция по энергообеспечению - структурное подразделение Трансэнерго - филиала ОАО "РЖД"</t>
  </si>
  <si>
    <t>631145010</t>
  </si>
  <si>
    <t>МП г. Самары "Самараводоканал"</t>
  </si>
  <si>
    <t>6316029945</t>
  </si>
  <si>
    <t>МП г.о. Самара “Инженерная служба”</t>
  </si>
  <si>
    <t>6315701071</t>
  </si>
  <si>
    <t>МП г.о. Самара “Самарский метрополитен”</t>
  </si>
  <si>
    <t>6311013028</t>
  </si>
  <si>
    <t>ОАО "КНПЗ"</t>
  </si>
  <si>
    <t>6314006396</t>
  </si>
  <si>
    <t>ОАО "Магистраль"</t>
  </si>
  <si>
    <t>6314007671</t>
  </si>
  <si>
    <t>ОАО "Самарагаз"</t>
  </si>
  <si>
    <t>6315223002</t>
  </si>
  <si>
    <t>ОАО "Самараэнерго"</t>
  </si>
  <si>
    <t>6315222985</t>
  </si>
  <si>
    <t>ОАО "Самарский речной порт"</t>
  </si>
  <si>
    <t>6317023569</t>
  </si>
  <si>
    <t>631701001</t>
  </si>
  <si>
    <t>ОАО "СтройДом"</t>
  </si>
  <si>
    <t>6317020670</t>
  </si>
  <si>
    <t>ОАО “1253 ЦРБ РЛВ”</t>
  </si>
  <si>
    <t>6313535005</t>
  </si>
  <si>
    <t>ОАО “Авиакор - авиационный завод”</t>
  </si>
  <si>
    <t>6312040056</t>
  </si>
  <si>
    <t>ОАО “Волгабурмаш”</t>
  </si>
  <si>
    <t>6314007329</t>
  </si>
  <si>
    <t>ОАО “Главное управление обустройства войск” филиал – 1245 Управление на-чальника работ</t>
  </si>
  <si>
    <t>7703702341</t>
  </si>
  <si>
    <t>631843001</t>
  </si>
  <si>
    <t>ОАО “Завод имени А.М. Тарасова”</t>
  </si>
  <si>
    <t>6319017480</t>
  </si>
  <si>
    <t>ОАО “КУЗНЕЦОВ”</t>
  </si>
  <si>
    <t>6319033379</t>
  </si>
  <si>
    <t>ОАО “МЕТАЛЛИСТ-САМАРА”</t>
  </si>
  <si>
    <t>6318105574</t>
  </si>
  <si>
    <t>ОАО “Магистральные нефтепроводы “Дружба” Куйбышевское районное управление"</t>
  </si>
  <si>
    <t>3235002178</t>
  </si>
  <si>
    <t>631702001</t>
  </si>
  <si>
    <t>ОАО “Международный аэропорт “Курумоч”</t>
  </si>
  <si>
    <t>6313036408</t>
  </si>
  <si>
    <t>ОАО “Приволжскнефтепровод” (филиал - “Самарское РНУ”)</t>
  </si>
  <si>
    <t>6317024749</t>
  </si>
  <si>
    <t>631702003</t>
  </si>
  <si>
    <t>ОАО “САЛЮТ”</t>
  </si>
  <si>
    <t>6313034986</t>
  </si>
  <si>
    <t>ОАО “САМАРСКАЯ КОММУНАЛЬНАЯ КОМПАНИЯ”</t>
  </si>
  <si>
    <t>6316051806</t>
  </si>
  <si>
    <t>ОАО “САМАРСКИЙ ЗАВОД ЭЛЕКТРОМОНТАЖНЫХ ИЗДЕЛИЙ”</t>
  </si>
  <si>
    <t>6318100022</t>
  </si>
  <si>
    <t>ОАО “САМАРСКИЙ ПОДШИПНИКОВЫЙ ЗАВОД”</t>
  </si>
  <si>
    <t>6318100431</t>
  </si>
  <si>
    <t>ОАО “САМАРСКИЙ ТРАНСФОРМАТОР”</t>
  </si>
  <si>
    <t>6311012779</t>
  </si>
  <si>
    <t>ОАО “СНТК им. Кузнецова”</t>
  </si>
  <si>
    <t>6313035796</t>
  </si>
  <si>
    <t>ОАО “Самаравтормет”</t>
  </si>
  <si>
    <t>6315200131</t>
  </si>
  <si>
    <t>ОАО “Связьтранснефть” (филиал - Средневолжское ПТУС)</t>
  </si>
  <si>
    <t>7723011906</t>
  </si>
  <si>
    <t>771501001</t>
  </si>
  <si>
    <t>ОАО “Цветущие сады”</t>
  </si>
  <si>
    <t>6312038280</t>
  </si>
  <si>
    <t>ОАО «Завод ЖБИ-№3»</t>
  </si>
  <si>
    <t>6319009947</t>
  </si>
  <si>
    <t>631900994</t>
  </si>
  <si>
    <t>ОАО РЖД "Куйбышевская железная дорога"</t>
  </si>
  <si>
    <t>631131002</t>
  </si>
  <si>
    <t>ОАО Самарский завод “Экран”</t>
  </si>
  <si>
    <t>6319033724</t>
  </si>
  <si>
    <t>ООО "ВолгаЭнергоИнжениринг"</t>
  </si>
  <si>
    <t>6315566030</t>
  </si>
  <si>
    <t>ООО "Горный холод"</t>
  </si>
  <si>
    <t>6322028178</t>
  </si>
  <si>
    <t>ООО "ЖЭУ 110 "А"</t>
  </si>
  <si>
    <t>6315567468</t>
  </si>
  <si>
    <t>ООО "Инженерные сети"</t>
  </si>
  <si>
    <t>6318142978</t>
  </si>
  <si>
    <t>ООО "Лесэнерго"</t>
  </si>
  <si>
    <t>6318100093</t>
  </si>
  <si>
    <t>ООО "НК-Энергосбыт"</t>
  </si>
  <si>
    <t>6313134243</t>
  </si>
  <si>
    <t>ООО "ПромЭнерго"</t>
  </si>
  <si>
    <t>6316136633</t>
  </si>
  <si>
    <t>ООО "РТ-Энерготрейдинг"</t>
  </si>
  <si>
    <t>7729667652</t>
  </si>
  <si>
    <t>772901001</t>
  </si>
  <si>
    <t>ООО "Региональные электрические сети"</t>
  </si>
  <si>
    <t>6318183371</t>
  </si>
  <si>
    <t>ООО "СТРОММАШИНА"</t>
  </si>
  <si>
    <t>6318128028</t>
  </si>
  <si>
    <t>ООО "Самараавтотранс-2000"</t>
  </si>
  <si>
    <t>6367006706</t>
  </si>
  <si>
    <t>ООО "Самараоблгаз"</t>
  </si>
  <si>
    <t>6314023031</t>
  </si>
  <si>
    <t>ООО "Самарарегионгаз"</t>
  </si>
  <si>
    <t>6310000026</t>
  </si>
  <si>
    <t>ООО "Самарская энергетическая компания"</t>
  </si>
  <si>
    <t>6330031664</t>
  </si>
  <si>
    <t>ООО "Сбыт-Энерго"</t>
  </si>
  <si>
    <t>6312061360</t>
  </si>
  <si>
    <t>ООО "Сетевик"</t>
  </si>
  <si>
    <t>6362014005</t>
  </si>
  <si>
    <t>ООО "ТранснефтьЭлектросетьСервис"</t>
  </si>
  <si>
    <t>6311049306</t>
  </si>
  <si>
    <t>ООО "Эл-Транзит"</t>
  </si>
  <si>
    <t>6311074479</t>
  </si>
  <si>
    <t>ООО "Энерго"</t>
  </si>
  <si>
    <t>6312038138</t>
  </si>
  <si>
    <t>ООО “Бизнес Инфо”</t>
  </si>
  <si>
    <t>6316141200</t>
  </si>
  <si>
    <t>ООО “ВЭТ”</t>
  </si>
  <si>
    <t>6318160247</t>
  </si>
  <si>
    <t>ООО “Волжский продукт”</t>
  </si>
  <si>
    <t>6367005438</t>
  </si>
  <si>
    <t>ООО “Газпром трансгаз Самара” (филиал Производственно-техническое предприятие “Самарагазэнергоремонт”)</t>
  </si>
  <si>
    <t>631643004</t>
  </si>
  <si>
    <t>ООО “Газпром трансгаз Самара” (филиал Управление технологического транспорта и специальной техники)</t>
  </si>
  <si>
    <t>631643002</t>
  </si>
  <si>
    <t>ООО “ЗИМ-Энерго”</t>
  </si>
  <si>
    <t>6316138623</t>
  </si>
  <si>
    <t>ООО “Завод приборных подшипников”</t>
  </si>
  <si>
    <t>6367032625</t>
  </si>
  <si>
    <t>ООО “Засамарская сетевая компания”</t>
  </si>
  <si>
    <t>6313172249</t>
  </si>
  <si>
    <t>ООО “РЕГИОНСЕРВИС”</t>
  </si>
  <si>
    <t>6319068808</t>
  </si>
  <si>
    <t>ООО “Репер”</t>
  </si>
  <si>
    <t>6314011798</t>
  </si>
  <si>
    <t>ООО “САМАРА-ХОЛДИНГ”</t>
  </si>
  <si>
    <t>6316057678</t>
  </si>
  <si>
    <t>ООО “САМАРА-ЦЕНТР”</t>
  </si>
  <si>
    <t>6316145726</t>
  </si>
  <si>
    <t>ООО “САМАРСКИЙ ДЕЛОВОЙ ЦЕНТР”</t>
  </si>
  <si>
    <t>6316078251</t>
  </si>
  <si>
    <t>ООО “ЭНЕРГОБЫТОБСЛУЖИВАНИЕ”</t>
  </si>
  <si>
    <t>6313039399</t>
  </si>
  <si>
    <t>ООО “Эксплуатационная компания”</t>
  </si>
  <si>
    <t>6311079484</t>
  </si>
  <si>
    <t>ООО “Эл-Транзит Плюс”</t>
  </si>
  <si>
    <t>6317074500</t>
  </si>
  <si>
    <t>ООО “Электрощит” - Энерготехстрой”</t>
  </si>
  <si>
    <t>6313132888</t>
  </si>
  <si>
    <t>ООО фирма “РОСНА”</t>
  </si>
  <si>
    <t>6317015328</t>
  </si>
  <si>
    <t>Открытое акционерное общество "Самарский завод клапанов" (ОАО "Клапан")</t>
  </si>
  <si>
    <t>6317011130</t>
  </si>
  <si>
    <t>Самарская ГРЭС</t>
  </si>
  <si>
    <t>631502001</t>
  </si>
  <si>
    <t>Саратовский филиал ООО "Газпром энерго"</t>
  </si>
  <si>
    <t>7736186950</t>
  </si>
  <si>
    <t>645302001</t>
  </si>
  <si>
    <t>ФГУП “ГНПРКЦ “ЦСКБ - Прогресс”</t>
  </si>
  <si>
    <t>6312032094</t>
  </si>
  <si>
    <t>ФКУ ИК-5 ГУФСИН России по Самарской области</t>
  </si>
  <si>
    <t>6314015880</t>
  </si>
  <si>
    <t>ФКУ ИК-6 ГУФСИН России по Самарской области</t>
  </si>
  <si>
    <t>6313010110</t>
  </si>
  <si>
    <t>Филиал "Приволжский" ОАО "Оборонэнергосбыт"</t>
  </si>
  <si>
    <t>7704731218</t>
  </si>
  <si>
    <t>631543001</t>
  </si>
  <si>
    <t>Энерго-Центр</t>
  </si>
  <si>
    <t>7801523580</t>
  </si>
  <si>
    <t>631601100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</si>
  <si>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</si>
  <si>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</si>
  <si>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филиал ОАО "ПК "Балтика" "Балтика-Самара"</t>
  </si>
  <si>
    <t>7830001405</t>
  </si>
  <si>
    <t>637102001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</si>
  <si>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</si>
  <si>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</si>
  <si>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</si>
  <si>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</si>
  <si>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</si>
  <si>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ЗАО “Квант”</t>
  </si>
  <si>
    <t>6166071494</t>
  </si>
  <si>
    <t>МУП "ЭКОЛОГИЯ"</t>
  </si>
  <si>
    <t>6323077548</t>
  </si>
  <si>
    <t>632320100</t>
  </si>
  <si>
    <t>ОАО "АВТОВАЗ" Энергетическое производcтво</t>
  </si>
  <si>
    <t>6320002223</t>
  </si>
  <si>
    <t>997850001</t>
  </si>
  <si>
    <t>ОАО "Завод по переработке ТБО"</t>
  </si>
  <si>
    <t>6321139037</t>
  </si>
  <si>
    <t>632101001</t>
  </si>
  <si>
    <t>ОАО "КуйбышевАзот"</t>
  </si>
  <si>
    <t>6320005915</t>
  </si>
  <si>
    <t>997350001</t>
  </si>
  <si>
    <t>ОАО "Порт Тольятти"</t>
  </si>
  <si>
    <t>6320004816</t>
  </si>
  <si>
    <t>632001001</t>
  </si>
  <si>
    <t>ОАО "Тольяттиазот"</t>
  </si>
  <si>
    <t>6320004728</t>
  </si>
  <si>
    <t>ОАО "Тольяттинский кирпичный завод"</t>
  </si>
  <si>
    <t>6321027372</t>
  </si>
  <si>
    <t>ОАО “АВТОВАЗ”</t>
  </si>
  <si>
    <t>ОАО “ВОЛГОЦЕММАШ”</t>
  </si>
  <si>
    <t>6320001928</t>
  </si>
  <si>
    <t>ОАО “ТЕВИС”</t>
  </si>
  <si>
    <t>6320000561</t>
  </si>
  <si>
    <t>ОАО “Тольяттинская энергосбытовая компания”</t>
  </si>
  <si>
    <t>6321211371</t>
  </si>
  <si>
    <t>ОАО “ЭЛЕКТРОСЕТЬ”</t>
  </si>
  <si>
    <t>6320003682</t>
  </si>
  <si>
    <t>ООО "Средневолжская газовая компания"</t>
  </si>
  <si>
    <t>6314012801</t>
  </si>
  <si>
    <t>ООО "ТольяттиЭнергоСбыт"</t>
  </si>
  <si>
    <t>6321144460</t>
  </si>
  <si>
    <t>ООО "ЭКОЛАЙН"</t>
  </si>
  <si>
    <t>ООО "Эко Рециклинг Групп"</t>
  </si>
  <si>
    <t>6323110065</t>
  </si>
  <si>
    <t>ООО “Волжские коммунальные системы”</t>
  </si>
  <si>
    <t>6312101799</t>
  </si>
  <si>
    <t>ООО “Газпром трансгаз Самара” (филиал Тольяттинское линейное производственное управление магистральных газопроводов)</t>
  </si>
  <si>
    <t>638232003</t>
  </si>
  <si>
    <t>ООО “ТОЛЬЯТТИКАУЧУК”</t>
  </si>
  <si>
    <t>6323049893</t>
  </si>
  <si>
    <t>ООО “ТОЛЬЯТТИСПИРТПРОМ”</t>
  </si>
  <si>
    <t>6323052720</t>
  </si>
  <si>
    <t>632301001</t>
  </si>
  <si>
    <t>ООО “Тольяттинский Трансформатор”</t>
  </si>
  <si>
    <t>6323072765</t>
  </si>
  <si>
    <t>городской округ Чапаевск</t>
  </si>
  <si>
    <t>36750000</t>
  </si>
  <si>
    <t>МУП городского округа Чапаевск ВИЗО</t>
  </si>
  <si>
    <t>6330032185</t>
  </si>
  <si>
    <t>6330042722</t>
  </si>
  <si>
    <t>ОАО "Теплоэнергокомпания"</t>
  </si>
  <si>
    <t>6330033728</t>
  </si>
  <si>
    <t>ОАО “ПРОМСИНТЕЗ”</t>
  </si>
  <si>
    <t>6335007320</t>
  </si>
  <si>
    <t>ООО "Промхим"</t>
  </si>
  <si>
    <t>6335010724</t>
  </si>
  <si>
    <t>633501001</t>
  </si>
  <si>
    <t>ООО "Чистый город"</t>
  </si>
  <si>
    <t>6330042056</t>
  </si>
  <si>
    <t>ФКП “Приволжский государственный боеприпасный испытательный полигон”</t>
  </si>
  <si>
    <t>6330280371</t>
  </si>
  <si>
    <t>ФКП “Чапаевский механический завод”</t>
  </si>
  <si>
    <t>6330032690</t>
  </si>
  <si>
    <t/>
  </si>
  <si>
    <t>городской округ Сызрань</t>
  </si>
  <si>
    <t>36735000</t>
  </si>
  <si>
    <t>ООО "Сызраньводоканал"</t>
  </si>
  <si>
    <t>6325028144</t>
  </si>
  <si>
    <t>Другие поставщики</t>
  </si>
  <si>
    <t>000000000000</t>
  </si>
  <si>
    <t>000000000</t>
  </si>
  <si>
    <t>ЗАО "МАРЭМ+"</t>
  </si>
  <si>
    <t>7704181109</t>
  </si>
  <si>
    <t>770401001</t>
  </si>
  <si>
    <t>ЗАО "Сызранская теплоэнергетическая компания"</t>
  </si>
  <si>
    <t>6325028610</t>
  </si>
  <si>
    <t>ЗАО "Энергопромышленная компания"</t>
  </si>
  <si>
    <t>6661105959</t>
  </si>
  <si>
    <t>666101001</t>
  </si>
  <si>
    <t>ЗАО “Сызранская Керамика”</t>
  </si>
  <si>
    <t>6325037100</t>
  </si>
  <si>
    <t>Куйбышевская дирекция по тепловодоснабжению структурное подразделение Центральной дирекции по тепловодоснабжению филиала ОАО «РЖД» (Ульяновский территориальный участок)</t>
  </si>
  <si>
    <t>МУП “Жилищно – эксплуатационная служба” г.о. Сызрань</t>
  </si>
  <si>
    <t>6325028472</t>
  </si>
  <si>
    <t>ОАО  “Сызранский нефтеперерабатывающий завод”</t>
  </si>
  <si>
    <t>6325004584</t>
  </si>
  <si>
    <t>ОАО "Курский завод медстекла"</t>
  </si>
  <si>
    <t>4629005515</t>
  </si>
  <si>
    <t>463201001</t>
  </si>
  <si>
    <t>ОАО "МРСК Волги"</t>
  </si>
  <si>
    <t>6450925977</t>
  </si>
  <si>
    <t>645001001</t>
  </si>
  <si>
    <t>ОАО "Межрегионэнергосбыт"</t>
  </si>
  <si>
    <t>7705750968</t>
  </si>
  <si>
    <t>ОАО "Мосэнергосбыт"</t>
  </si>
  <si>
    <t>7736520080</t>
  </si>
  <si>
    <t>ОАО "Пластик"</t>
  </si>
  <si>
    <t>6325001992</t>
  </si>
  <si>
    <t>ОАО "Промышленная энергетика"</t>
  </si>
  <si>
    <t>7705736716</t>
  </si>
  <si>
    <t>770501001</t>
  </si>
  <si>
    <t>ОАО "РЭСК"</t>
  </si>
  <si>
    <t>6229049014</t>
  </si>
  <si>
    <t>622901001</t>
  </si>
  <si>
    <t>ОАО "Сибурэнергоменеджмент"</t>
  </si>
  <si>
    <t>7727276526</t>
  </si>
  <si>
    <t>366301001</t>
  </si>
  <si>
    <t>ОАО "Сызраньгаз"</t>
  </si>
  <si>
    <t>6325013691</t>
  </si>
  <si>
    <t>ОАО "ФСК ЕЭС"</t>
  </si>
  <si>
    <t>4716016979</t>
  </si>
  <si>
    <t>772801001</t>
  </si>
  <si>
    <t>ОАО “ТЯЖМАШ”</t>
  </si>
  <si>
    <t>6325000660</t>
  </si>
  <si>
    <t>ООО "АРДИС"</t>
  </si>
  <si>
    <t>6325039428</t>
  </si>
  <si>
    <t>ООО "ГРИНН Энергосбыт"</t>
  </si>
  <si>
    <t>4632116134</t>
  </si>
  <si>
    <t>ООО "Газпром трансгаз Самара" (филиал Павловское линейное производственное управление магистральных газопроводов)</t>
  </si>
  <si>
    <t>731402001</t>
  </si>
  <si>
    <t>ООО "Дизаж М"</t>
  </si>
  <si>
    <t>7728587330</t>
  </si>
  <si>
    <t>ООО "Отдых"</t>
  </si>
  <si>
    <t>6325000237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</si>
  <si>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</si>
  <si>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</si>
  <si>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</si>
  <si>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</si>
  <si>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</si>
  <si>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</si>
  <si>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"Рона"</t>
  </si>
  <si>
    <t>6367650886</t>
  </si>
  <si>
    <t>732504001</t>
  </si>
  <si>
    <t>ООО "Русэнергоресурс"</t>
  </si>
  <si>
    <t>7706288496</t>
  </si>
  <si>
    <t>ООО "СПЕКТР"</t>
  </si>
  <si>
    <t>6325010362</t>
  </si>
  <si>
    <t>ООО "Сбытэнерго"</t>
  </si>
  <si>
    <t>4632039190</t>
  </si>
  <si>
    <t>ООО "Сызранская городская электросеть"</t>
  </si>
  <si>
    <t>6325002097</t>
  </si>
  <si>
    <t>ООО "ТД "Энергосервис"</t>
  </si>
  <si>
    <t>5030040730</t>
  </si>
  <si>
    <t>503001000</t>
  </si>
  <si>
    <t>ООО "Электроснабжение"</t>
  </si>
  <si>
    <t>4632118318</t>
  </si>
  <si>
    <t>ООО "Энергетик"</t>
  </si>
  <si>
    <t>6325033916</t>
  </si>
  <si>
    <t>ООО "Энерголинк"</t>
  </si>
  <si>
    <t>7727223010</t>
  </si>
  <si>
    <t>ООО “Самара - Терминал”</t>
  </si>
  <si>
    <t>6325031080</t>
  </si>
  <si>
    <t>ООО “Сети”</t>
  </si>
  <si>
    <t>6381013102</t>
  </si>
  <si>
    <t>Общество с ограниченной ответственностью "АРСТЭМ-ЭнергоТрейд", г.Екатеринбург</t>
  </si>
  <si>
    <t>6672185635</t>
  </si>
  <si>
    <t>667201001</t>
  </si>
  <si>
    <t>Общество с ограниченной ответственностью "РН-Энерго"</t>
  </si>
  <si>
    <t>7706525041</t>
  </si>
  <si>
    <t>772501001</t>
  </si>
  <si>
    <t>Общество с ограниченной ответственностью «Комплексэнергосервис»</t>
  </si>
  <si>
    <t>7727688054</t>
  </si>
  <si>
    <t>Сызранское муниципальное унитарное предприятие "Экопром"</t>
  </si>
  <si>
    <t>6325010877</t>
  </si>
  <si>
    <t>Филиал ОАО "РЖД" Трансэнерго Юго-Восточная дирекция по энергообеспечению</t>
  </si>
  <si>
    <t>366631028</t>
  </si>
  <si>
    <t>филиал "Приволжский" ОАО "Оборонэнерго"</t>
  </si>
  <si>
    <t>7704726225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</si>
  <si>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</si>
  <si>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</si>
  <si>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</si>
  <si>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</si>
  <si>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</si>
  <si>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Покровка</t>
  </si>
  <si>
    <t>36630414</t>
  </si>
  <si>
    <t>сельское поселение Старопохвистнево</t>
  </si>
  <si>
    <t>36634468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</si>
  <si>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</si>
  <si>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</si>
  <si>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</si>
  <si>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</si>
  <si>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</si>
  <si>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</si>
  <si>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</si>
  <si>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</si>
  <si>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</si>
  <si>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Новый Кувак</t>
  </si>
  <si>
    <t>36648420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</si>
  <si>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</si>
  <si>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</si>
  <si>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</si>
  <si>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</si>
  <si>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</si>
  <si>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</si>
  <si>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</si>
  <si>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</si>
  <si>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</si>
  <si>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</si>
  <si>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</si>
  <si>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</si>
  <si>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</si>
  <si>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</si>
  <si>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</si>
  <si>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</si>
  <si>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</si>
  <si>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</si>
  <si>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</si>
  <si>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</si>
  <si>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</si>
  <si>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</si>
  <si>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</si>
  <si>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</si>
  <si>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</si>
  <si>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</si>
  <si>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</si>
  <si>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</si>
  <si>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</si>
  <si>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</si>
  <si>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</si>
  <si>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</si>
  <si>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</si>
  <si>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</si>
  <si>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</si>
  <si>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</si>
  <si>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</si>
  <si>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</si>
  <si>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</si>
  <si>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</si>
  <si>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</si>
  <si>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</si>
  <si>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</si>
  <si>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</si>
  <si>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</si>
  <si>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Дата последнего обновления реестра МР/МО: 03.04.2012 13:22:10</t>
  </si>
  <si>
    <t>Дата последнего обновления реестра организаций: 03.04.2012 13:22:35</t>
  </si>
  <si>
    <t>443022, г. Самара, ул. Кабельная, д. 9</t>
  </si>
  <si>
    <t>Масленников Алексей Николаевич</t>
  </si>
  <si>
    <t>228-24-61</t>
  </si>
  <si>
    <t>228-22-35</t>
  </si>
  <si>
    <t>228-22-17</t>
  </si>
  <si>
    <r>
      <t>Код шаблона:</t>
    </r>
    <r>
      <rPr>
        <b/>
        <sz val="9"/>
        <rFont val="Tahoma"/>
        <family val="2"/>
      </rPr>
      <t xml:space="preserve"> FORMA5.ZATR.2011</t>
    </r>
  </si>
  <si>
    <t>Алтайский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</si>
  <si>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</si>
  <si>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</si>
  <si>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</si>
  <si>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</si>
  <si>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</si>
  <si>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</si>
  <si>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</si>
  <si>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</si>
  <si>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г.Байконур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</si>
  <si>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</si>
  <si>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</si>
  <si>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</si>
  <si>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</si>
  <si>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</si>
  <si>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</si>
  <si>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</si>
  <si>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</si>
  <si>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</si>
  <si>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</si>
  <si>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</si>
  <si>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</si>
  <si>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</si>
  <si>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</si>
  <si>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</si>
  <si>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</si>
  <si>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</si>
  <si>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</si>
  <si>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</si>
  <si>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</si>
  <si>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</si>
  <si>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</si>
  <si>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</si>
  <si>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</si>
  <si>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</si>
  <si>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</si>
  <si>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</si>
  <si>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</si>
  <si>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</si>
  <si>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</si>
  <si>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</si>
  <si>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</si>
  <si>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</si>
  <si>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</si>
  <si>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</si>
  <si>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</si>
  <si>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</si>
  <si>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</si>
  <si>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</si>
  <si>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</si>
  <si>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</si>
  <si>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</si>
  <si>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</si>
  <si>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</si>
  <si>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</si>
  <si>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</si>
  <si>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</si>
  <si>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</si>
  <si>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</si>
  <si>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</si>
  <si>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</si>
  <si>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</si>
  <si>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</si>
  <si>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</si>
  <si>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</si>
  <si>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</si>
  <si>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</si>
  <si>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</si>
  <si>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</si>
  <si>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</si>
  <si>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</si>
  <si>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</si>
  <si>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</si>
  <si>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</si>
  <si>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</si>
  <si>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</si>
  <si>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</si>
  <si>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Ярославская область</t>
  </si>
  <si>
    <t>г.Санкт-Петербург</t>
  </si>
  <si>
    <t>№</t>
  </si>
  <si>
    <t>МО_ОКТМО</t>
  </si>
  <si>
    <t>ИМЯ ДИАПАЗОНА</t>
  </si>
  <si>
    <t>Выбранный регион</t>
  </si>
  <si>
    <t>Статус ошибки</t>
  </si>
  <si>
    <t>Результат проверки</t>
  </si>
  <si>
    <t>МО ОКТМО</t>
  </si>
  <si>
    <t>ВИД ДЕЯТЕЛЬНОСТИ</t>
  </si>
  <si>
    <t>да</t>
  </si>
  <si>
    <t>нет</t>
  </si>
  <si>
    <t>Ямало-Ненецкий автономный округ</t>
  </si>
  <si>
    <t>Список сокращений</t>
  </si>
  <si>
    <t>Сокращение</t>
  </si>
  <si>
    <t>Расшифровка</t>
  </si>
  <si>
    <t>Данные</t>
  </si>
  <si>
    <t>ОКПО</t>
  </si>
  <si>
    <t>Общероссийский классификатор предприятий и организаций</t>
  </si>
  <si>
    <t>ОКВЭД</t>
  </si>
  <si>
    <t>Общероссийский классификатор видов экономической деятельности</t>
  </si>
  <si>
    <t>http://www.gmcgks.ru/new_page_96.htm</t>
  </si>
  <si>
    <t>ОКАТО</t>
  </si>
  <si>
    <t>Общероссийский классификатор объектов административно-территориального деления</t>
  </si>
  <si>
    <t>http://www.gmcgks.ru/new_page_87.htm</t>
  </si>
  <si>
    <t>ОКОГУ</t>
  </si>
  <si>
    <t>Общероссийский классификатор органов государственной власти и управления</t>
  </si>
  <si>
    <t>http://www.gmcgks.ru/new_page_77.htm</t>
  </si>
  <si>
    <t>ОКОПФ</t>
  </si>
  <si>
    <t>Общероссийский классификатор организационно-правовых форм</t>
  </si>
  <si>
    <t>http://www.gmcgks.ru/new_page_95.htm</t>
  </si>
  <si>
    <t>ОКФС</t>
  </si>
  <si>
    <t>Общероссийский классификатор форм собственности</t>
  </si>
  <si>
    <t>http://www.gmcgks.ru/new_page_94.htm</t>
  </si>
  <si>
    <t>ОКУД</t>
  </si>
  <si>
    <t>Общероссийский классификатор управленческой документации</t>
  </si>
  <si>
    <t>http://www.gmcgks.ru/new_page_80.htm</t>
  </si>
  <si>
    <t>ОКЕИ</t>
  </si>
  <si>
    <t>Общероссийский классификатор единиц измерения</t>
  </si>
  <si>
    <t>http://www.gmcgks.ru/new_page_83.htm</t>
  </si>
  <si>
    <t>ОКТМО</t>
  </si>
  <si>
    <t>Общероссийский классификатор территорий муниципальных образований</t>
  </si>
  <si>
    <t>http://www.gks.ru/metod/classifiers.html</t>
  </si>
  <si>
    <t>Организация:</t>
  </si>
  <si>
    <t>Признак филиала</t>
  </si>
  <si>
    <t xml:space="preserve">Наименование филиала:     </t>
  </si>
  <si>
    <t>Главный бухгалтер</t>
  </si>
  <si>
    <t>Дата составления документа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</si>
  <si>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</si>
  <si>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</si>
  <si>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</si>
  <si>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</si>
  <si>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</si>
  <si>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</si>
  <si>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</si>
  <si>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</si>
  <si>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</si>
  <si>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</si>
  <si>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</si>
  <si>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</si>
  <si>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</si>
  <si>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</si>
  <si>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</si>
  <si>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</si>
  <si>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</si>
  <si>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</si>
  <si>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</si>
  <si>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</si>
  <si>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</si>
  <si>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</si>
  <si>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</si>
  <si>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</si>
  <si>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●</t>
  </si>
  <si>
    <t>Пояснение к заполнению (необходимо нажать один раз).</t>
  </si>
  <si>
    <t>Консультации по методологии заполнения форм:</t>
  </si>
  <si>
    <t>modWindowClipboard</t>
  </si>
  <si>
    <t>REESTR_FILTERED</t>
  </si>
  <si>
    <t>modCommandButton</t>
  </si>
  <si>
    <t>modfrmReestr</t>
  </si>
  <si>
    <t>Краснодарский край</t>
  </si>
  <si>
    <t>XML_MR_MO_OKTMO_LIST_TAG_NAMES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</si>
  <si>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</si>
  <si>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</si>
  <si>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</si>
  <si>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</si>
  <si>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</si>
  <si>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</si>
  <si>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</si>
  <si>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</si>
  <si>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</si>
  <si>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</si>
  <si>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Инструкция по заполнению шаблона</t>
  </si>
  <si>
    <t>Ссылка</t>
  </si>
  <si>
    <t>Причина</t>
  </si>
  <si>
    <t>Комментарии</t>
  </si>
  <si>
    <t>регион</t>
  </si>
  <si>
    <t>Тюменская область</t>
  </si>
  <si>
    <t>Ханты-Мансийский автономный округ</t>
  </si>
  <si>
    <t>1</t>
  </si>
  <si>
    <t>МР</t>
  </si>
  <si>
    <t>МО</t>
  </si>
  <si>
    <t>ОРГАНИЗАЦИЯ</t>
  </si>
  <si>
    <t>ИНН</t>
  </si>
  <si>
    <t>КПП</t>
  </si>
  <si>
    <t>год</t>
  </si>
  <si>
    <t>Комментарий</t>
  </si>
  <si>
    <t>Руководитель</t>
  </si>
  <si>
    <t>Муниципальное образование</t>
  </si>
  <si>
    <t>Муниципальный район</t>
  </si>
  <si>
    <t>Кварталы</t>
  </si>
  <si>
    <t>Года</t>
  </si>
  <si>
    <t>I квартал</t>
  </si>
  <si>
    <t>Логика</t>
  </si>
  <si>
    <t>Инструкция</t>
  </si>
  <si>
    <t>Титульный</t>
  </si>
  <si>
    <t>Проверка</t>
  </si>
  <si>
    <t>март</t>
  </si>
  <si>
    <t>май</t>
  </si>
  <si>
    <t>июнь</t>
  </si>
  <si>
    <t>июль</t>
  </si>
  <si>
    <t>Должностное лицо, ответственное за составление формы</t>
  </si>
  <si>
    <t>Расчетные листы</t>
  </si>
  <si>
    <t>Скрытые листы</t>
  </si>
  <si>
    <t>TEHSHEET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</si>
</sst>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р.&quot;* #,##0.00_);_(&quot;р.&quot;* \(#,##0.00\);_(&quot;р.&quot;* &quot;-&quot;??_);_(@_)"/>
    <numFmt numFmtId="165" formatCode="_(* #,##0.00_);_(* \(#,##0.00\);_(* &quot;-&quot;??_);_(@_)"/>
    <numFmt numFmtId="166" formatCode="_-* #,##0_-;\-* #,##0_-;_-* &quot;-&quot;_-;_-@_-"/>
    <numFmt numFmtId="167" formatCode="_-* #,##0.00_-;\-* #,##0.00_-;_-* &quot;-&quot;??_-;_-@_-"/>
    <numFmt numFmtId="168" formatCode="&quot;$&quot;#,##0_);[Red]\(&quot;$&quot;#,##0\)"/>
    <numFmt numFmtId="169" formatCode="General_)"/>
    <numFmt numFmtId="170" formatCode="0.0"/>
    <numFmt numFmtId="171" formatCode="_-&quot;Ј&quot;* #,##0.00_-;\-&quot;Ј&quot;* #,##0.00_-;_-&quot;Ј&quot;* &quot;-&quot;??_-;_-@_-"/>
    <numFmt numFmtId="172" formatCode="#,##0.000"/>
    <numFmt numFmtId="173" formatCode="_-* #,##0.00[$€-1]_-;\-* #,##0.00[$€-1]_-;_-* &quot;-&quot;??[$€-1]_-"/>
    <numFmt numFmtId="174" formatCode="#\."/>
    <numFmt numFmtId="175" formatCode="#.##0\.00"/>
    <numFmt numFmtId="176" formatCode="#\.00"/>
    <numFmt numFmtId="177" formatCode="\$#\.00"/>
    <numFmt numFmtId="178" formatCode="%#\.00"/>
    <numFmt numFmtId="179" formatCode="_(&quot;$&quot;* #,##0.00_);_(&quot;$&quot;* \(#,##0.00\);_(&quot;$&quot;* &quot;-&quot;??_);_(@_)"/>
    <numFmt numFmtId="180" formatCode="#,##0.0"/>
    <numFmt numFmtId="181" formatCode="0.0%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</numFmts>
  <fonts count="81">
    <font>
      <sz val="9"/>
      <name val="Tahoma"/>
      <family val="2"/>
    </font>
    <font>
      <sz val="10"/>
      <color indexed="8"/>
      <name val="Arial Cyr"/>
      <family val="2"/>
    </font>
    <font>
      <b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u val="single"/>
      <sz val="10"/>
      <color indexed="12"/>
      <name val="Arial Cyr"/>
      <family val="0"/>
    </font>
    <font>
      <b/>
      <u val="single"/>
      <sz val="9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2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b/>
      <sz val="9"/>
      <color indexed="55"/>
      <name val="Tahoma"/>
      <family val="2"/>
    </font>
    <font>
      <sz val="10"/>
      <color indexed="9"/>
      <name val="Arial Cyr"/>
      <family val="0"/>
    </font>
    <font>
      <b/>
      <u val="single"/>
      <sz val="10"/>
      <name val="Tahoma"/>
      <family val="2"/>
    </font>
    <font>
      <sz val="10"/>
      <name val="Times New Roman CYR"/>
      <family val="0"/>
    </font>
    <font>
      <b/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u val="single"/>
      <sz val="9"/>
      <color indexed="20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/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/>
      <right style="dashed"/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>
        <color indexed="63"/>
      </top>
      <bottom style="medium">
        <color indexed="63"/>
      </bottom>
    </border>
  </borders>
  <cellStyleXfs count="1381">
    <xf numFmtId="49" fontId="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81" fontId="42" fillId="0" borderId="0">
      <alignment vertical="top"/>
      <protection/>
    </xf>
    <xf numFmtId="181" fontId="58" fillId="0" borderId="0">
      <alignment vertical="top"/>
      <protection/>
    </xf>
    <xf numFmtId="182" fontId="58" fillId="2" borderId="0">
      <alignment vertical="top"/>
      <protection/>
    </xf>
    <xf numFmtId="181" fontId="58" fillId="3" borderId="0">
      <alignment vertical="top"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5" fontId="39" fillId="0" borderId="0">
      <alignment/>
      <protection locked="0"/>
    </xf>
    <xf numFmtId="176" fontId="39" fillId="0" borderId="0">
      <alignment/>
      <protection locked="0"/>
    </xf>
    <xf numFmtId="175" fontId="39" fillId="0" borderId="0">
      <alignment/>
      <protection locked="0"/>
    </xf>
    <xf numFmtId="176" fontId="39" fillId="0" borderId="0">
      <alignment/>
      <protection locked="0"/>
    </xf>
    <xf numFmtId="177" fontId="39" fillId="0" borderId="0">
      <alignment/>
      <protection locked="0"/>
    </xf>
    <xf numFmtId="174" fontId="39" fillId="0" borderId="1">
      <alignment/>
      <protection locked="0"/>
    </xf>
    <xf numFmtId="174" fontId="40" fillId="0" borderId="0">
      <alignment/>
      <protection locked="0"/>
    </xf>
    <xf numFmtId="174" fontId="40" fillId="0" borderId="0">
      <alignment/>
      <protection locked="0"/>
    </xf>
    <xf numFmtId="174" fontId="39" fillId="0" borderId="1">
      <alignment/>
      <protection locked="0"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59" fillId="0" borderId="0" applyNumberFormat="0" applyFill="0" applyBorder="0" applyAlignment="0" applyProtection="0"/>
    <xf numFmtId="169" fontId="3" fillId="0" borderId="2">
      <alignment/>
      <protection locked="0"/>
    </xf>
    <xf numFmtId="18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31" fillId="5" borderId="0" applyNumberFormat="0" applyBorder="0" applyAlignment="0" applyProtection="0"/>
    <xf numFmtId="0" fontId="23" fillId="2" borderId="3" applyNumberFormat="0" applyAlignment="0" applyProtection="0"/>
    <xf numFmtId="0" fontId="28" fillId="21" borderId="4" applyNumberFormat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3" fontId="60" fillId="0" borderId="0" applyFont="0" applyFill="0" applyBorder="0" applyAlignment="0" applyProtection="0"/>
    <xf numFmtId="169" fontId="8" fillId="7" borderId="2">
      <alignment/>
      <protection/>
    </xf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1" fontId="18" fillId="0" borderId="0" applyFont="0" applyFill="0" applyBorder="0" applyAlignment="0" applyProtection="0"/>
    <xf numFmtId="186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4" fontId="15" fillId="0" borderId="0">
      <alignment vertical="top"/>
      <protection/>
    </xf>
    <xf numFmtId="183" fontId="61" fillId="0" borderId="0">
      <alignment vertical="top"/>
      <protection/>
    </xf>
    <xf numFmtId="173" fontId="1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0" fontId="41" fillId="0" borderId="0" applyFill="0" applyBorder="0" applyAlignment="0" applyProtection="0"/>
    <xf numFmtId="170" fontId="42" fillId="0" borderId="0" applyFill="0" applyBorder="0" applyAlignment="0" applyProtection="0"/>
    <xf numFmtId="170" fontId="43" fillId="0" borderId="0" applyFill="0" applyBorder="0" applyAlignment="0" applyProtection="0"/>
    <xf numFmtId="170" fontId="44" fillId="0" borderId="0" applyFill="0" applyBorder="0" applyAlignment="0" applyProtection="0"/>
    <xf numFmtId="170" fontId="45" fillId="0" borderId="0" applyFill="0" applyBorder="0" applyAlignment="0" applyProtection="0"/>
    <xf numFmtId="170" fontId="46" fillId="0" borderId="0" applyFill="0" applyBorder="0" applyAlignment="0" applyProtection="0"/>
    <xf numFmtId="170" fontId="47" fillId="0" borderId="0" applyFill="0" applyBorder="0" applyAlignment="0" applyProtection="0"/>
    <xf numFmtId="2" fontId="60" fillId="0" borderId="0" applyFont="0" applyFill="0" applyBorder="0" applyAlignment="0" applyProtection="0"/>
    <xf numFmtId="0" fontId="36" fillId="3" borderId="0" applyNumberFormat="0" applyBorder="0" applyAlignment="0" applyProtection="0"/>
    <xf numFmtId="0" fontId="62" fillId="0" borderId="0">
      <alignment vertical="top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183" fontId="63" fillId="0" borderId="0">
      <alignment vertical="top"/>
      <protection/>
    </xf>
    <xf numFmtId="169" fontId="64" fillId="0" borderId="0">
      <alignment/>
      <protection/>
    </xf>
    <xf numFmtId="0" fontId="65" fillId="0" borderId="0" applyNumberFormat="0" applyFill="0" applyBorder="0" applyAlignment="0" applyProtection="0"/>
    <xf numFmtId="0" fontId="21" fillId="8" borderId="3" applyNumberFormat="0" applyAlignment="0" applyProtection="0"/>
    <xf numFmtId="183" fontId="58" fillId="0" borderId="0">
      <alignment vertical="top"/>
      <protection/>
    </xf>
    <xf numFmtId="183" fontId="58" fillId="2" borderId="0">
      <alignment vertical="top"/>
      <protection/>
    </xf>
    <xf numFmtId="187" fontId="58" fillId="3" borderId="0">
      <alignment vertical="top"/>
      <protection/>
    </xf>
    <xf numFmtId="38" fontId="58" fillId="0" borderId="0">
      <alignment vertical="top"/>
      <protection/>
    </xf>
    <xf numFmtId="0" fontId="34" fillId="0" borderId="8" applyNumberFormat="0" applyFill="0" applyAlignment="0" applyProtection="0"/>
    <xf numFmtId="0" fontId="30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0" fillId="23" borderId="9" applyNumberFormat="0" applyFont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22" fillId="2" borderId="10" applyNumberFormat="0" applyAlignment="0" applyProtection="0"/>
    <xf numFmtId="0" fontId="6" fillId="0" borderId="0" applyNumberFormat="0">
      <alignment horizontal="left"/>
      <protection/>
    </xf>
    <xf numFmtId="4" fontId="66" fillId="22" borderId="10" applyNumberFormat="0" applyProtection="0">
      <alignment vertical="center"/>
    </xf>
    <xf numFmtId="4" fontId="67" fillId="22" borderId="10" applyNumberFormat="0" applyProtection="0">
      <alignment vertical="center"/>
    </xf>
    <xf numFmtId="4" fontId="66" fillId="22" borderId="10" applyNumberFormat="0" applyProtection="0">
      <alignment horizontal="left" vertical="center" indent="1"/>
    </xf>
    <xf numFmtId="4" fontId="66" fillId="22" borderId="1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4" fontId="66" fillId="5" borderId="10" applyNumberFormat="0" applyProtection="0">
      <alignment horizontal="right" vertical="center"/>
    </xf>
    <xf numFmtId="4" fontId="66" fillId="10" borderId="10" applyNumberFormat="0" applyProtection="0">
      <alignment horizontal="right" vertical="center"/>
    </xf>
    <xf numFmtId="4" fontId="66" fillId="18" borderId="10" applyNumberFormat="0" applyProtection="0">
      <alignment horizontal="right" vertical="center"/>
    </xf>
    <xf numFmtId="4" fontId="66" fillId="12" borderId="10" applyNumberFormat="0" applyProtection="0">
      <alignment horizontal="right" vertical="center"/>
    </xf>
    <xf numFmtId="4" fontId="66" fillId="16" borderId="10" applyNumberFormat="0" applyProtection="0">
      <alignment horizontal="right" vertical="center"/>
    </xf>
    <xf numFmtId="4" fontId="66" fillId="20" borderId="10" applyNumberFormat="0" applyProtection="0">
      <alignment horizontal="right" vertical="center"/>
    </xf>
    <xf numFmtId="4" fontId="66" fillId="19" borderId="10" applyNumberFormat="0" applyProtection="0">
      <alignment horizontal="right" vertical="center"/>
    </xf>
    <xf numFmtId="4" fontId="66" fillId="24" borderId="10" applyNumberFormat="0" applyProtection="0">
      <alignment horizontal="right" vertical="center"/>
    </xf>
    <xf numFmtId="4" fontId="66" fillId="11" borderId="10" applyNumberFormat="0" applyProtection="0">
      <alignment horizontal="right" vertical="center"/>
    </xf>
    <xf numFmtId="4" fontId="68" fillId="25" borderId="10" applyNumberFormat="0" applyProtection="0">
      <alignment horizontal="left" vertical="center" indent="1"/>
    </xf>
    <xf numFmtId="4" fontId="66" fillId="26" borderId="11" applyNumberFormat="0" applyProtection="0">
      <alignment horizontal="left" vertical="center" indent="1"/>
    </xf>
    <xf numFmtId="4" fontId="69" fillId="27" borderId="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4" fontId="66" fillId="26" borderId="10" applyNumberFormat="0" applyProtection="0">
      <alignment horizontal="left" vertical="center" indent="1"/>
    </xf>
    <xf numFmtId="4" fontId="66" fillId="28" borderId="10" applyNumberFormat="0" applyProtection="0">
      <alignment horizontal="left" vertical="center" indent="1"/>
    </xf>
    <xf numFmtId="0" fontId="18" fillId="28" borderId="10" applyNumberFormat="0" applyProtection="0">
      <alignment horizontal="left" vertical="center" indent="1"/>
    </xf>
    <xf numFmtId="0" fontId="18" fillId="28" borderId="10" applyNumberFormat="0" applyProtection="0">
      <alignment horizontal="left" vertical="center" indent="1"/>
    </xf>
    <xf numFmtId="0" fontId="18" fillId="21" borderId="10" applyNumberFormat="0" applyProtection="0">
      <alignment horizontal="left" vertical="center" indent="1"/>
    </xf>
    <xf numFmtId="0" fontId="18" fillId="21" borderId="10" applyNumberFormat="0" applyProtection="0">
      <alignment horizontal="left" vertical="center" indent="1"/>
    </xf>
    <xf numFmtId="0" fontId="18" fillId="2" borderId="10" applyNumberFormat="0" applyProtection="0">
      <alignment horizontal="left" vertical="center" indent="1"/>
    </xf>
    <xf numFmtId="0" fontId="18" fillId="2" borderId="1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0" fontId="3" fillId="0" borderId="0">
      <alignment/>
      <protection/>
    </xf>
    <xf numFmtId="4" fontId="66" fillId="23" borderId="10" applyNumberFormat="0" applyProtection="0">
      <alignment vertical="center"/>
    </xf>
    <xf numFmtId="4" fontId="67" fillId="23" borderId="10" applyNumberFormat="0" applyProtection="0">
      <alignment vertical="center"/>
    </xf>
    <xf numFmtId="4" fontId="66" fillId="23" borderId="10" applyNumberFormat="0" applyProtection="0">
      <alignment horizontal="left" vertical="center" indent="1"/>
    </xf>
    <xf numFmtId="4" fontId="66" fillId="23" borderId="10" applyNumberFormat="0" applyProtection="0">
      <alignment horizontal="left" vertical="center" indent="1"/>
    </xf>
    <xf numFmtId="4" fontId="66" fillId="26" borderId="10" applyNumberFormat="0" applyProtection="0">
      <alignment horizontal="right" vertical="center"/>
    </xf>
    <xf numFmtId="4" fontId="67" fillId="26" borderId="10" applyNumberFormat="0" applyProtection="0">
      <alignment horizontal="right" vertical="center"/>
    </xf>
    <xf numFmtId="0" fontId="18" fillId="4" borderId="1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0" fontId="70" fillId="0" borderId="0">
      <alignment/>
      <protection/>
    </xf>
    <xf numFmtId="4" fontId="71" fillId="26" borderId="10" applyNumberFormat="0" applyProtection="0">
      <alignment horizontal="right" vertical="center"/>
    </xf>
    <xf numFmtId="0" fontId="4" fillId="0" borderId="0">
      <alignment/>
      <protection/>
    </xf>
    <xf numFmtId="183" fontId="72" fillId="29" borderId="0">
      <alignment horizontal="right" vertical="top"/>
      <protection/>
    </xf>
    <xf numFmtId="0" fontId="29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169" fontId="3" fillId="0" borderId="2">
      <alignment/>
      <protection locked="0"/>
    </xf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3" applyBorder="0">
      <alignment horizontal="center" vertical="center" wrapText="1"/>
      <protection/>
    </xf>
    <xf numFmtId="169" fontId="8" fillId="7" borderId="2">
      <alignment/>
      <protection/>
    </xf>
    <xf numFmtId="4" fontId="0" fillId="22" borderId="14" applyBorder="0">
      <alignment horizontal="right"/>
      <protection/>
    </xf>
    <xf numFmtId="49" fontId="73" fillId="0" borderId="0" applyBorder="0">
      <alignment vertical="center"/>
      <protection/>
    </xf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3" fontId="8" fillId="0" borderId="14" applyBorder="0">
      <alignment vertical="center"/>
      <protection/>
    </xf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10" fillId="0" borderId="0">
      <alignment horizontal="center" vertical="top" wrapText="1"/>
      <protection/>
    </xf>
    <xf numFmtId="0" fontId="11" fillId="0" borderId="0">
      <alignment horizontal="centerContinuous" vertical="center"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172" fontId="2" fillId="3" borderId="14">
      <alignment wrapText="1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49" fontId="0" fillId="0" borderId="0" applyBorder="0">
      <alignment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0" fontId="19" fillId="0" borderId="0">
      <alignment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7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8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" fillId="0" borderId="0" applyFont="0" applyFill="0" applyBorder="0" applyProtection="0">
      <alignment horizontal="center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170" fontId="32" fillId="22" borderId="15" applyNumberFormat="0" applyBorder="0" applyAlignment="0"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4" fillId="0" borderId="0">
      <alignment/>
      <protection/>
    </xf>
    <xf numFmtId="183" fontId="42" fillId="0" borderId="0">
      <alignment vertical="top"/>
      <protection/>
    </xf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190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80" fontId="3" fillId="0" borderId="14" applyFont="0" applyFill="0" applyBorder="0" applyProtection="0">
      <alignment horizontal="center" vertical="center"/>
    </xf>
    <xf numFmtId="178" fontId="39" fillId="0" borderId="0">
      <alignment/>
      <protection locked="0"/>
    </xf>
    <xf numFmtId="0" fontId="3" fillId="0" borderId="14" applyBorder="0">
      <alignment horizontal="center" vertical="center" wrapText="1"/>
      <protection/>
    </xf>
  </cellStyleXfs>
  <cellXfs count="318">
    <xf numFmtId="49" fontId="0" fillId="0" borderId="0" xfId="0" applyAlignment="1">
      <alignment vertical="top"/>
    </xf>
    <xf numFmtId="0" fontId="12" fillId="3" borderId="14" xfId="1174" applyFont="1" applyFill="1" applyBorder="1" applyAlignment="1" applyProtection="1">
      <alignment horizontal="center" vertical="center"/>
      <protection/>
    </xf>
    <xf numFmtId="0" fontId="0" fillId="0" borderId="0" xfId="1168" applyFont="1" applyProtection="1">
      <alignment/>
      <protection/>
    </xf>
    <xf numFmtId="0" fontId="12" fillId="3" borderId="14" xfId="1168" applyFont="1" applyFill="1" applyBorder="1" applyAlignment="1" applyProtection="1">
      <alignment horizontal="center"/>
      <protection/>
    </xf>
    <xf numFmtId="0" fontId="0" fillId="0" borderId="0" xfId="1168" applyFont="1" applyAlignment="1" applyProtection="1">
      <alignment horizontal="center"/>
      <protection/>
    </xf>
    <xf numFmtId="0" fontId="0" fillId="0" borderId="0" xfId="1174" applyFont="1" applyProtection="1">
      <alignment/>
      <protection/>
    </xf>
    <xf numFmtId="0" fontId="0" fillId="0" borderId="0" xfId="1174" applyFont="1" applyAlignment="1" applyProtection="1">
      <alignment horizontal="right"/>
      <protection/>
    </xf>
    <xf numFmtId="49" fontId="0" fillId="0" borderId="0" xfId="0" applyAlignment="1" applyProtection="1">
      <alignment vertical="top"/>
      <protection/>
    </xf>
    <xf numFmtId="0" fontId="0" fillId="30" borderId="0" xfId="1172" applyFont="1" applyFill="1" applyBorder="1" applyProtection="1">
      <alignment/>
      <protection/>
    </xf>
    <xf numFmtId="0" fontId="0" fillId="0" borderId="0" xfId="1161" applyFont="1" applyAlignment="1" applyProtection="1">
      <alignment wrapText="1"/>
      <protection/>
    </xf>
    <xf numFmtId="0" fontId="0" fillId="30" borderId="0" xfId="1161" applyFont="1" applyFill="1" applyAlignment="1" applyProtection="1">
      <alignment wrapText="1"/>
      <protection/>
    </xf>
    <xf numFmtId="0" fontId="12" fillId="30" borderId="0" xfId="1161" applyFont="1" applyFill="1" applyBorder="1" applyAlignment="1" applyProtection="1">
      <alignment horizontal="center" vertical="center" wrapText="1"/>
      <protection/>
    </xf>
    <xf numFmtId="0" fontId="0" fillId="0" borderId="0" xfId="1171" applyFont="1" applyAlignment="1" applyProtection="1">
      <alignment vertical="center" wrapText="1"/>
      <protection/>
    </xf>
    <xf numFmtId="49" fontId="0" fillId="0" borderId="0" xfId="1168" applyNumberFormat="1" applyFont="1" applyProtection="1">
      <alignment/>
      <protection/>
    </xf>
    <xf numFmtId="0" fontId="0" fillId="0" borderId="0" xfId="1161" applyFont="1" applyProtection="1">
      <alignment/>
      <protection/>
    </xf>
    <xf numFmtId="0" fontId="12" fillId="30" borderId="17" xfId="1161" applyFont="1" applyFill="1" applyBorder="1" applyAlignment="1" applyProtection="1">
      <alignment horizontal="center" vertical="center" wrapText="1"/>
      <protection/>
    </xf>
    <xf numFmtId="0" fontId="12" fillId="30" borderId="18" xfId="1161" applyFont="1" applyFill="1" applyBorder="1" applyAlignment="1" applyProtection="1">
      <alignment horizontal="center" vertical="center" wrapText="1"/>
      <protection/>
    </xf>
    <xf numFmtId="0" fontId="0" fillId="0" borderId="0" xfId="1161" applyFont="1" applyAlignment="1" applyProtection="1">
      <alignment wrapText="1"/>
      <protection/>
    </xf>
    <xf numFmtId="0" fontId="0" fillId="0" borderId="0" xfId="1161" applyFont="1" applyFill="1" applyAlignment="1" applyProtection="1">
      <alignment vertical="top" wrapText="1"/>
      <protection/>
    </xf>
    <xf numFmtId="0" fontId="0" fillId="0" borderId="0" xfId="1161" applyFont="1" applyAlignment="1" applyProtection="1">
      <alignment vertical="top" wrapText="1"/>
      <protection/>
    </xf>
    <xf numFmtId="0" fontId="0" fillId="0" borderId="0" xfId="1161" applyFont="1" applyBorder="1" applyAlignment="1" applyProtection="1">
      <alignment wrapText="1"/>
      <protection/>
    </xf>
    <xf numFmtId="0" fontId="0" fillId="30" borderId="0" xfId="1161" applyFont="1" applyFill="1" applyBorder="1" applyAlignment="1" applyProtection="1">
      <alignment wrapText="1"/>
      <protection/>
    </xf>
    <xf numFmtId="0" fontId="0" fillId="0" borderId="0" xfId="1161" applyFont="1" applyFill="1" applyAlignment="1" applyProtection="1">
      <alignment wrapText="1"/>
      <protection/>
    </xf>
    <xf numFmtId="0" fontId="0" fillId="0" borderId="0" xfId="1161" applyFont="1" applyFill="1" applyBorder="1" applyAlignment="1" applyProtection="1">
      <alignment wrapText="1"/>
      <protection/>
    </xf>
    <xf numFmtId="0" fontId="0" fillId="30" borderId="0" xfId="1161" applyFont="1" applyFill="1" applyBorder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vertical="top" wrapText="1"/>
      <protection/>
    </xf>
    <xf numFmtId="0" fontId="0" fillId="0" borderId="0" xfId="1161" applyFont="1" applyAlignment="1" applyProtection="1">
      <alignment wrapText="1"/>
      <protection/>
    </xf>
    <xf numFmtId="0" fontId="0" fillId="30" borderId="0" xfId="1161" applyFont="1" applyFill="1" applyBorder="1" applyAlignment="1" applyProtection="1">
      <alignment wrapText="1"/>
      <protection/>
    </xf>
    <xf numFmtId="0" fontId="0" fillId="0" borderId="0" xfId="1161" applyFont="1" applyFill="1" applyAlignment="1" applyProtection="1">
      <alignment wrapText="1"/>
      <protection/>
    </xf>
    <xf numFmtId="0" fontId="0" fillId="30" borderId="0" xfId="1161" applyFont="1" applyFill="1" applyAlignment="1" applyProtection="1">
      <alignment wrapText="1"/>
      <protection/>
    </xf>
    <xf numFmtId="0" fontId="0" fillId="0" borderId="19" xfId="1161" applyFont="1" applyBorder="1" applyAlignment="1" applyProtection="1">
      <alignment wrapText="1"/>
      <protection/>
    </xf>
    <xf numFmtId="0" fontId="0" fillId="0" borderId="19" xfId="1161" applyFont="1" applyBorder="1" applyAlignment="1" applyProtection="1">
      <alignment wrapText="1"/>
      <protection/>
    </xf>
    <xf numFmtId="0" fontId="0" fillId="0" borderId="20" xfId="1161" applyFont="1" applyBorder="1" applyAlignment="1" applyProtection="1">
      <alignment wrapText="1"/>
      <protection/>
    </xf>
    <xf numFmtId="0" fontId="0" fillId="30" borderId="21" xfId="1161" applyFont="1" applyFill="1" applyBorder="1" applyAlignment="1" applyProtection="1">
      <alignment wrapText="1"/>
      <protection/>
    </xf>
    <xf numFmtId="0" fontId="0" fillId="0" borderId="22" xfId="1161" applyFont="1" applyBorder="1" applyAlignment="1" applyProtection="1">
      <alignment wrapText="1"/>
      <protection/>
    </xf>
    <xf numFmtId="49" fontId="0" fillId="30" borderId="23" xfId="1172" applyNumberFormat="1" applyFont="1" applyFill="1" applyBorder="1" applyAlignment="1" applyProtection="1">
      <alignment horizontal="center" vertical="center" wrapText="1"/>
      <protection/>
    </xf>
    <xf numFmtId="14" fontId="0" fillId="30" borderId="23" xfId="1172" applyNumberFormat="1" applyFont="1" applyFill="1" applyBorder="1" applyAlignment="1" applyProtection="1">
      <alignment horizontal="center" vertical="center" wrapText="1"/>
      <protection/>
    </xf>
    <xf numFmtId="0" fontId="0" fillId="30" borderId="23" xfId="1161" applyFont="1" applyFill="1" applyBorder="1" applyAlignment="1" applyProtection="1">
      <alignment wrapText="1"/>
      <protection/>
    </xf>
    <xf numFmtId="0" fontId="0" fillId="30" borderId="24" xfId="1161" applyFont="1" applyFill="1" applyBorder="1" applyAlignment="1" applyProtection="1">
      <alignment wrapText="1"/>
      <protection/>
    </xf>
    <xf numFmtId="0" fontId="0" fillId="30" borderId="25" xfId="1161" applyFont="1" applyFill="1" applyBorder="1" applyAlignment="1" applyProtection="1">
      <alignment wrapText="1"/>
      <protection/>
    </xf>
    <xf numFmtId="0" fontId="0" fillId="30" borderId="25" xfId="1161" applyFont="1" applyFill="1" applyBorder="1" applyAlignment="1" applyProtection="1">
      <alignment horizontal="center" wrapText="1"/>
      <protection/>
    </xf>
    <xf numFmtId="0" fontId="0" fillId="30" borderId="25" xfId="1161" applyFont="1" applyFill="1" applyBorder="1" applyAlignment="1" applyProtection="1">
      <alignment vertical="center" wrapText="1"/>
      <protection/>
    </xf>
    <xf numFmtId="0" fontId="0" fillId="30" borderId="25" xfId="1161" applyFont="1" applyFill="1" applyBorder="1" applyAlignment="1" applyProtection="1">
      <alignment vertical="center" wrapText="1"/>
      <protection/>
    </xf>
    <xf numFmtId="0" fontId="0" fillId="30" borderId="26" xfId="1161" applyFont="1" applyFill="1" applyBorder="1" applyAlignment="1" applyProtection="1">
      <alignment vertical="center" wrapText="1"/>
      <protection/>
    </xf>
    <xf numFmtId="0" fontId="0" fillId="0" borderId="0" xfId="1161" applyFont="1" applyFill="1" applyBorder="1" applyAlignment="1" applyProtection="1">
      <alignment vertical="top" wrapText="1"/>
      <protection/>
    </xf>
    <xf numFmtId="0" fontId="57" fillId="30" borderId="0" xfId="1166" applyFont="1" applyFill="1" applyBorder="1" applyAlignment="1" applyProtection="1">
      <alignment horizontal="center" vertical="center"/>
      <protection/>
    </xf>
    <xf numFmtId="49" fontId="0" fillId="0" borderId="0" xfId="1163" applyProtection="1">
      <alignment vertical="top"/>
      <protection/>
    </xf>
    <xf numFmtId="49" fontId="53" fillId="0" borderId="0" xfId="1163" applyFont="1" applyAlignment="1" applyProtection="1">
      <alignment horizontal="right" vertical="top"/>
      <protection/>
    </xf>
    <xf numFmtId="49" fontId="0" fillId="30" borderId="0" xfId="1163" applyFill="1" applyBorder="1" applyProtection="1">
      <alignment vertical="top"/>
      <protection/>
    </xf>
    <xf numFmtId="0" fontId="55" fillId="30" borderId="0" xfId="1172" applyFont="1" applyFill="1" applyBorder="1" applyAlignment="1" applyProtection="1">
      <alignment horizontal="left" vertical="center" indent="1"/>
      <protection/>
    </xf>
    <xf numFmtId="49" fontId="0" fillId="0" borderId="0" xfId="1167" applyFont="1" applyProtection="1">
      <alignment vertical="top"/>
      <protection/>
    </xf>
    <xf numFmtId="0" fontId="0" fillId="0" borderId="0" xfId="1171" applyFont="1" applyAlignment="1" applyProtection="1">
      <alignment wrapText="1"/>
      <protection/>
    </xf>
    <xf numFmtId="49" fontId="0" fillId="0" borderId="26" xfId="1163" applyBorder="1" applyProtection="1">
      <alignment vertical="top"/>
      <protection/>
    </xf>
    <xf numFmtId="49" fontId="0" fillId="0" borderId="19" xfId="1163" applyBorder="1" applyProtection="1">
      <alignment vertical="top"/>
      <protection/>
    </xf>
    <xf numFmtId="49" fontId="0" fillId="0" borderId="20" xfId="1163" applyBorder="1" applyProtection="1">
      <alignment vertical="top"/>
      <protection/>
    </xf>
    <xf numFmtId="0" fontId="0" fillId="30" borderId="21" xfId="1172" applyFont="1" applyFill="1" applyBorder="1" applyProtection="1">
      <alignment/>
      <protection/>
    </xf>
    <xf numFmtId="49" fontId="0" fillId="0" borderId="22" xfId="1163" applyBorder="1" applyProtection="1">
      <alignment vertical="top"/>
      <protection/>
    </xf>
    <xf numFmtId="49" fontId="0" fillId="0" borderId="23" xfId="1163" applyBorder="1" applyProtection="1">
      <alignment vertical="top"/>
      <protection/>
    </xf>
    <xf numFmtId="0" fontId="0" fillId="30" borderId="24" xfId="1172" applyFont="1" applyFill="1" applyBorder="1" applyProtection="1">
      <alignment/>
      <protection/>
    </xf>
    <xf numFmtId="0" fontId="0" fillId="30" borderId="25" xfId="1172" applyFont="1" applyFill="1" applyBorder="1" applyProtection="1">
      <alignment/>
      <protection/>
    </xf>
    <xf numFmtId="49" fontId="0" fillId="0" borderId="0" xfId="1164" applyNumberFormat="1" applyFont="1" applyProtection="1">
      <alignment vertical="top"/>
      <protection/>
    </xf>
    <xf numFmtId="0" fontId="3" fillId="0" borderId="0" xfId="1169" applyProtection="1">
      <alignment/>
      <protection/>
    </xf>
    <xf numFmtId="49" fontId="12" fillId="30" borderId="17" xfId="0" applyFont="1" applyFill="1" applyBorder="1" applyAlignment="1" applyProtection="1">
      <alignment horizontal="center" vertical="center" wrapText="1"/>
      <protection/>
    </xf>
    <xf numFmtId="49" fontId="12" fillId="30" borderId="17" xfId="1172" applyNumberFormat="1" applyFont="1" applyFill="1" applyBorder="1" applyAlignment="1" applyProtection="1">
      <alignment horizontal="center" vertical="center" wrapText="1"/>
      <protection/>
    </xf>
    <xf numFmtId="0" fontId="75" fillId="0" borderId="0" xfId="1169" applyFont="1" applyProtection="1">
      <alignment/>
      <protection/>
    </xf>
    <xf numFmtId="0" fontId="51" fillId="30" borderId="0" xfId="1168" applyFont="1" applyFill="1" applyBorder="1" applyAlignment="1" applyProtection="1">
      <alignment vertical="center" wrapText="1"/>
      <protection/>
    </xf>
    <xf numFmtId="49" fontId="54" fillId="30" borderId="0" xfId="1173" applyNumberFormat="1" applyFont="1" applyFill="1" applyBorder="1" applyAlignment="1" applyProtection="1">
      <alignment vertical="center" wrapText="1"/>
      <protection/>
    </xf>
    <xf numFmtId="49" fontId="12" fillId="30" borderId="10" xfId="1172" applyNumberFormat="1" applyFont="1" applyFill="1" applyBorder="1" applyAlignment="1" applyProtection="1">
      <alignment horizontal="center" vertical="center" wrapText="1"/>
      <protection/>
    </xf>
    <xf numFmtId="49" fontId="12" fillId="30" borderId="27" xfId="1172" applyNumberFormat="1" applyFont="1" applyFill="1" applyBorder="1" applyAlignment="1" applyProtection="1">
      <alignment horizontal="center" vertical="center" wrapText="1"/>
      <protection/>
    </xf>
    <xf numFmtId="49" fontId="12" fillId="30" borderId="28" xfId="1172" applyNumberFormat="1" applyFont="1" applyFill="1" applyBorder="1" applyAlignment="1" applyProtection="1">
      <alignment horizontal="center" vertical="center" wrapText="1"/>
      <protection/>
    </xf>
    <xf numFmtId="0" fontId="51" fillId="30" borderId="18" xfId="1168" applyFont="1" applyFill="1" applyBorder="1" applyAlignment="1" applyProtection="1">
      <alignment horizontal="right" vertical="center" wrapText="1" indent="1"/>
      <protection/>
    </xf>
    <xf numFmtId="0" fontId="51" fillId="30" borderId="17" xfId="1168" applyFont="1" applyFill="1" applyBorder="1" applyAlignment="1" applyProtection="1">
      <alignment horizontal="right" vertical="center" wrapText="1" indent="1"/>
      <protection/>
    </xf>
    <xf numFmtId="49" fontId="51" fillId="30" borderId="18" xfId="1173" applyNumberFormat="1" applyFont="1" applyFill="1" applyBorder="1" applyAlignment="1" applyProtection="1">
      <alignment horizontal="right" vertical="center" wrapText="1" indent="1"/>
      <protection/>
    </xf>
    <xf numFmtId="49" fontId="51" fillId="30" borderId="17" xfId="1173" applyNumberFormat="1" applyFont="1" applyFill="1" applyBorder="1" applyAlignment="1" applyProtection="1">
      <alignment horizontal="right" vertical="center" wrapText="1" indent="1"/>
      <protection/>
    </xf>
    <xf numFmtId="0" fontId="51" fillId="30" borderId="20" xfId="1172" applyFont="1" applyFill="1" applyBorder="1" applyProtection="1">
      <alignment/>
      <protection/>
    </xf>
    <xf numFmtId="0" fontId="51" fillId="30" borderId="21" xfId="1172" applyFont="1" applyFill="1" applyBorder="1" applyProtection="1">
      <alignment/>
      <protection/>
    </xf>
    <xf numFmtId="0" fontId="51" fillId="30" borderId="24" xfId="1172" applyFont="1" applyFill="1" applyBorder="1" applyProtection="1">
      <alignment/>
      <protection/>
    </xf>
    <xf numFmtId="0" fontId="51" fillId="30" borderId="19" xfId="1172" applyFont="1" applyFill="1" applyBorder="1" applyProtection="1">
      <alignment/>
      <protection/>
    </xf>
    <xf numFmtId="0" fontId="51" fillId="30" borderId="0" xfId="1172" applyFont="1" applyFill="1" applyBorder="1" applyAlignment="1" applyProtection="1">
      <alignment vertical="center"/>
      <protection/>
    </xf>
    <xf numFmtId="0" fontId="51" fillId="30" borderId="25" xfId="1172" applyFont="1" applyFill="1" applyBorder="1" applyProtection="1">
      <alignment/>
      <protection/>
    </xf>
    <xf numFmtId="0" fontId="54" fillId="30" borderId="0" xfId="1172" applyFont="1" applyFill="1" applyBorder="1" applyAlignment="1" applyProtection="1">
      <alignment horizontal="right" vertical="center"/>
      <protection/>
    </xf>
    <xf numFmtId="0" fontId="55" fillId="30" borderId="0" xfId="1172" applyFont="1" applyFill="1" applyBorder="1" applyAlignment="1" applyProtection="1">
      <alignment horizontal="left" vertical="top"/>
      <protection/>
    </xf>
    <xf numFmtId="0" fontId="55" fillId="30" borderId="0" xfId="1172" applyFont="1" applyFill="1" applyBorder="1" applyAlignment="1" applyProtection="1">
      <alignment vertical="center"/>
      <protection/>
    </xf>
    <xf numFmtId="0" fontId="55" fillId="31" borderId="29" xfId="1172" applyFont="1" applyFill="1" applyBorder="1" applyAlignment="1" applyProtection="1">
      <alignment horizontal="center" vertical="center"/>
      <protection/>
    </xf>
    <xf numFmtId="0" fontId="55" fillId="22" borderId="29" xfId="1172" applyFont="1" applyFill="1" applyBorder="1" applyAlignment="1" applyProtection="1">
      <alignment horizontal="center" vertical="center"/>
      <protection/>
    </xf>
    <xf numFmtId="0" fontId="55" fillId="3" borderId="29" xfId="1168" applyFont="1" applyFill="1" applyBorder="1" applyAlignment="1" applyProtection="1">
      <alignment horizontal="center" vertical="center"/>
      <protection/>
    </xf>
    <xf numFmtId="49" fontId="51" fillId="30" borderId="19" xfId="1167" applyFont="1" applyFill="1" applyBorder="1" applyProtection="1">
      <alignment vertical="top"/>
      <protection/>
    </xf>
    <xf numFmtId="49" fontId="51" fillId="30" borderId="0" xfId="1167" applyFont="1" applyFill="1" applyBorder="1" applyProtection="1">
      <alignment vertical="top"/>
      <protection/>
    </xf>
    <xf numFmtId="49" fontId="51" fillId="30" borderId="25" xfId="1167" applyFont="1" applyFill="1" applyBorder="1" applyProtection="1">
      <alignment vertical="top"/>
      <protection/>
    </xf>
    <xf numFmtId="0" fontId="51" fillId="30" borderId="0" xfId="1172" applyFont="1" applyFill="1" applyBorder="1" applyAlignment="1" applyProtection="1">
      <alignment horizontal="center" vertical="center"/>
      <protection/>
    </xf>
    <xf numFmtId="0" fontId="51" fillId="30" borderId="0" xfId="1172" applyFont="1" applyFill="1" applyBorder="1" applyAlignment="1" applyProtection="1">
      <alignment horizontal="left" vertical="center"/>
      <protection/>
    </xf>
    <xf numFmtId="49" fontId="51" fillId="0" borderId="0" xfId="1167" applyFont="1" applyBorder="1" applyProtection="1">
      <alignment vertical="top"/>
      <protection/>
    </xf>
    <xf numFmtId="49" fontId="51" fillId="0" borderId="25" xfId="1167" applyFont="1" applyBorder="1" applyProtection="1">
      <alignment vertical="top"/>
      <protection/>
    </xf>
    <xf numFmtId="0" fontId="51" fillId="30" borderId="19" xfId="1160" applyFont="1" applyFill="1" applyBorder="1" applyAlignment="1" applyProtection="1">
      <alignment wrapText="1"/>
      <protection/>
    </xf>
    <xf numFmtId="0" fontId="51" fillId="30" borderId="0" xfId="1160" applyFont="1" applyFill="1" applyBorder="1" applyAlignment="1" applyProtection="1">
      <alignment wrapText="1"/>
      <protection/>
    </xf>
    <xf numFmtId="0" fontId="51" fillId="30" borderId="0" xfId="1171" applyFont="1" applyFill="1" applyBorder="1" applyAlignment="1" applyProtection="1">
      <alignment wrapText="1"/>
      <protection/>
    </xf>
    <xf numFmtId="0" fontId="51" fillId="30" borderId="25" xfId="1171" applyFont="1" applyFill="1" applyBorder="1" applyAlignment="1" applyProtection="1">
      <alignment wrapText="1"/>
      <protection/>
    </xf>
    <xf numFmtId="49" fontId="54" fillId="30" borderId="0" xfId="1165" applyFont="1" applyFill="1" applyBorder="1" applyAlignment="1" applyProtection="1">
      <alignment horizontal="left" vertical="center" indent="2"/>
      <protection/>
    </xf>
    <xf numFmtId="49" fontId="51" fillId="30" borderId="22" xfId="1167" applyFont="1" applyFill="1" applyBorder="1" applyProtection="1">
      <alignment vertical="top"/>
      <protection/>
    </xf>
    <xf numFmtId="49" fontId="51" fillId="30" borderId="23" xfId="1167" applyFont="1" applyFill="1" applyBorder="1" applyProtection="1">
      <alignment vertical="top"/>
      <protection/>
    </xf>
    <xf numFmtId="49" fontId="51" fillId="30" borderId="26" xfId="1167" applyFont="1" applyFill="1" applyBorder="1" applyProtection="1">
      <alignment vertical="top"/>
      <protection/>
    </xf>
    <xf numFmtId="0" fontId="54" fillId="30" borderId="0" xfId="1171" applyNumberFormat="1" applyFont="1" applyFill="1" applyBorder="1" applyAlignment="1" applyProtection="1">
      <alignment horizontal="right" vertical="center"/>
      <protection/>
    </xf>
    <xf numFmtId="0" fontId="12" fillId="2" borderId="27" xfId="1166" applyFont="1" applyFill="1" applyBorder="1" applyAlignment="1" applyProtection="1">
      <alignment horizontal="center" vertical="center"/>
      <protection/>
    </xf>
    <xf numFmtId="0" fontId="0" fillId="30" borderId="10" xfId="1166" applyFont="1" applyFill="1" applyBorder="1" applyAlignment="1" applyProtection="1">
      <alignment vertical="center" wrapText="1"/>
      <protection/>
    </xf>
    <xf numFmtId="0" fontId="0" fillId="30" borderId="27" xfId="1166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74" fillId="0" borderId="3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59" applyFont="1" applyAlignment="1" applyProtection="1">
      <alignment vertical="top" wrapText="1"/>
      <protection/>
    </xf>
    <xf numFmtId="49" fontId="0" fillId="3" borderId="14" xfId="0" applyFill="1" applyBorder="1" applyAlignment="1" applyProtection="1">
      <alignment horizontal="center" vertical="top"/>
      <protection/>
    </xf>
    <xf numFmtId="49" fontId="16" fillId="13" borderId="0" xfId="0" applyFont="1" applyFill="1" applyAlignment="1" applyProtection="1">
      <alignment horizontal="center" vertical="top"/>
      <protection/>
    </xf>
    <xf numFmtId="0" fontId="51" fillId="0" borderId="0" xfId="1161" applyFont="1" applyProtection="1">
      <alignment/>
      <protection/>
    </xf>
    <xf numFmtId="0" fontId="0" fillId="32" borderId="0" xfId="0" applyNumberFormat="1" applyFill="1" applyAlignment="1" applyProtection="1">
      <alignment horizontal="right"/>
      <protection/>
    </xf>
    <xf numFmtId="49" fontId="0" fillId="0" borderId="0" xfId="0" applyNumberFormat="1" applyAlignment="1" applyProtection="1">
      <alignment vertical="top"/>
      <protection/>
    </xf>
    <xf numFmtId="0" fontId="19" fillId="0" borderId="0" xfId="1170" applyProtection="1">
      <alignment/>
      <protection/>
    </xf>
    <xf numFmtId="49" fontId="0" fillId="0" borderId="0" xfId="0" applyFont="1" applyFill="1" applyBorder="1" applyAlignment="1" applyProtection="1">
      <alignment vertical="top"/>
      <protection/>
    </xf>
    <xf numFmtId="49" fontId="16" fillId="0" borderId="0" xfId="0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49" fontId="0" fillId="0" borderId="0" xfId="1175" applyNumberFormat="1" applyFont="1" applyFill="1" applyBorder="1" applyAlignment="1" applyProtection="1">
      <alignment horizontal="center" vertical="center" wrapText="1"/>
      <protection/>
    </xf>
    <xf numFmtId="49" fontId="50" fillId="30" borderId="31" xfId="872" applyNumberFormat="1" applyFont="1" applyFill="1" applyBorder="1" applyAlignment="1" applyProtection="1">
      <alignment horizontal="center" vertical="center" wrapText="1"/>
      <protection/>
    </xf>
    <xf numFmtId="0" fontId="16" fillId="0" borderId="0" xfId="1175" applyNumberFormat="1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top"/>
      <protection/>
    </xf>
    <xf numFmtId="49" fontId="16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0" fontId="16" fillId="18" borderId="0" xfId="0" applyNumberFormat="1" applyFont="1" applyFill="1" applyBorder="1" applyAlignment="1" applyProtection="1">
      <alignment vertical="top"/>
      <protection locked="0"/>
    </xf>
    <xf numFmtId="0" fontId="16" fillId="0" borderId="0" xfId="1175" applyNumberFormat="1" applyFont="1" applyFill="1" applyBorder="1" applyAlignment="1" applyProtection="1">
      <alignment horizontal="center" vertical="center"/>
      <protection/>
    </xf>
    <xf numFmtId="0" fontId="78" fillId="0" borderId="0" xfId="1175" applyNumberFormat="1" applyFont="1" applyFill="1" applyBorder="1" applyAlignment="1" applyProtection="1">
      <alignment vertical="center"/>
      <protection/>
    </xf>
    <xf numFmtId="0" fontId="16" fillId="0" borderId="0" xfId="1175" applyNumberFormat="1" applyFont="1" applyFill="1" applyBorder="1" applyAlignment="1" applyProtection="1">
      <alignment horizontal="left" vertical="center"/>
      <protection/>
    </xf>
    <xf numFmtId="0" fontId="16" fillId="0" borderId="0" xfId="1172" applyNumberFormat="1" applyFont="1" applyFill="1" applyAlignment="1" applyProtection="1">
      <alignment horizontal="center" vertical="center"/>
      <protection/>
    </xf>
    <xf numFmtId="49" fontId="16" fillId="0" borderId="0" xfId="1175" applyNumberFormat="1" applyFont="1" applyFill="1" applyBorder="1" applyAlignment="1" applyProtection="1">
      <alignment horizontal="center" vertical="center"/>
      <protection/>
    </xf>
    <xf numFmtId="49" fontId="16" fillId="0" borderId="0" xfId="1172" applyNumberFormat="1" applyFont="1" applyFill="1" applyAlignment="1" applyProtection="1">
      <alignment horizontal="center" vertical="center"/>
      <protection/>
    </xf>
    <xf numFmtId="49" fontId="0" fillId="30" borderId="0" xfId="1175" applyNumberFormat="1" applyFont="1" applyFill="1" applyBorder="1" applyAlignment="1" applyProtection="1">
      <alignment horizontal="center" vertical="center" wrapText="1"/>
      <protection/>
    </xf>
    <xf numFmtId="49" fontId="16" fillId="0" borderId="0" xfId="1175" applyNumberFormat="1" applyFont="1" applyFill="1" applyBorder="1" applyAlignment="1" applyProtection="1">
      <alignment horizontal="center" vertical="center" wrapText="1"/>
      <protection/>
    </xf>
    <xf numFmtId="0" fontId="16" fillId="0" borderId="0" xfId="1172" applyNumberFormat="1" applyFont="1" applyFill="1" applyBorder="1" applyAlignment="1" applyProtection="1">
      <alignment horizontal="center" vertical="center"/>
      <protection/>
    </xf>
    <xf numFmtId="49" fontId="16" fillId="0" borderId="0" xfId="1172" applyNumberFormat="1" applyFont="1" applyFill="1" applyBorder="1" applyAlignment="1" applyProtection="1">
      <alignment horizontal="center" vertical="center"/>
      <protection/>
    </xf>
    <xf numFmtId="49" fontId="16" fillId="0" borderId="0" xfId="1175" applyNumberFormat="1" applyFont="1" applyFill="1" applyBorder="1" applyAlignment="1" applyProtection="1">
      <alignment horizontal="left" vertical="center"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0" fillId="30" borderId="25" xfId="1161" applyFont="1" applyFill="1" applyBorder="1" applyAlignment="1" applyProtection="1">
      <alignment horizontal="center" vertical="center" wrapText="1"/>
      <protection/>
    </xf>
    <xf numFmtId="49" fontId="0" fillId="30" borderId="32" xfId="1175" applyNumberFormat="1" applyFont="1" applyFill="1" applyBorder="1" applyAlignment="1" applyProtection="1">
      <alignment horizontal="center" vertical="center" wrapText="1"/>
      <protection/>
    </xf>
    <xf numFmtId="49" fontId="12" fillId="0" borderId="27" xfId="1172" applyNumberFormat="1" applyFont="1" applyFill="1" applyBorder="1" applyAlignment="1" applyProtection="1">
      <alignment horizontal="center" vertical="center" wrapText="1"/>
      <protection/>
    </xf>
    <xf numFmtId="49" fontId="12" fillId="0" borderId="27" xfId="1175" applyNumberFormat="1" applyFont="1" applyFill="1" applyBorder="1" applyAlignment="1" applyProtection="1">
      <alignment horizontal="center" vertical="center" wrapText="1"/>
      <protection/>
    </xf>
    <xf numFmtId="49" fontId="12" fillId="0" borderId="33" xfId="1175" applyNumberFormat="1" applyFont="1" applyFill="1" applyBorder="1" applyAlignment="1" applyProtection="1">
      <alignment horizontal="center" vertical="center" wrapText="1"/>
      <protection/>
    </xf>
    <xf numFmtId="49" fontId="0" fillId="30" borderId="21" xfId="1175" applyNumberFormat="1" applyFont="1" applyFill="1" applyBorder="1" applyAlignment="1" applyProtection="1">
      <alignment horizontal="center" vertical="center" wrapText="1"/>
      <protection/>
    </xf>
    <xf numFmtId="49" fontId="0" fillId="30" borderId="10" xfId="1175" applyNumberFormat="1" applyFont="1" applyFill="1" applyBorder="1" applyAlignment="1" applyProtection="1">
      <alignment vertical="center" wrapText="1"/>
      <protection/>
    </xf>
    <xf numFmtId="49" fontId="0" fillId="30" borderId="10" xfId="1175" applyNumberFormat="1" applyFont="1" applyFill="1" applyBorder="1" applyAlignment="1" applyProtection="1">
      <alignment horizontal="center" vertical="center" wrapText="1"/>
      <protection/>
    </xf>
    <xf numFmtId="2" fontId="0" fillId="22" borderId="10" xfId="1175" applyNumberFormat="1" applyFont="1" applyFill="1" applyBorder="1" applyAlignment="1" applyProtection="1">
      <alignment horizontal="center" vertical="center" wrapText="1"/>
      <protection locked="0"/>
    </xf>
    <xf numFmtId="49" fontId="0" fillId="30" borderId="10" xfId="1175" applyNumberFormat="1" applyFont="1" applyFill="1" applyBorder="1" applyAlignment="1" applyProtection="1">
      <alignment horizontal="left" vertical="center" wrapText="1" indent="2"/>
      <protection/>
    </xf>
    <xf numFmtId="49" fontId="0" fillId="30" borderId="10" xfId="1175" applyNumberFormat="1" applyFont="1" applyFill="1" applyBorder="1" applyAlignment="1" applyProtection="1">
      <alignment horizontal="left" vertical="center" wrapText="1" indent="3"/>
      <protection/>
    </xf>
    <xf numFmtId="49" fontId="0" fillId="31" borderId="10" xfId="1175" applyNumberFormat="1" applyFont="1" applyFill="1" applyBorder="1" applyAlignment="1" applyProtection="1">
      <alignment horizontal="left" vertical="center" wrapText="1" indent="2"/>
      <protection locked="0"/>
    </xf>
    <xf numFmtId="49" fontId="0" fillId="22" borderId="10" xfId="1175" applyNumberFormat="1" applyFont="1" applyFill="1" applyBorder="1" applyAlignment="1" applyProtection="1">
      <alignment horizontal="center" vertical="center" wrapText="1"/>
      <protection locked="0"/>
    </xf>
    <xf numFmtId="49" fontId="12" fillId="30" borderId="10" xfId="1175" applyNumberFormat="1" applyFont="1" applyFill="1" applyBorder="1" applyAlignment="1" applyProtection="1">
      <alignment horizontal="center" vertical="center" wrapText="1"/>
      <protection/>
    </xf>
    <xf numFmtId="49" fontId="0" fillId="30" borderId="10" xfId="0" applyFont="1" applyFill="1" applyBorder="1" applyAlignment="1" applyProtection="1">
      <alignment vertical="top"/>
      <protection/>
    </xf>
    <xf numFmtId="49" fontId="12" fillId="30" borderId="27" xfId="1175" applyNumberFormat="1" applyFont="1" applyFill="1" applyBorder="1" applyAlignment="1" applyProtection="1">
      <alignment horizontal="center" vertical="center" wrapText="1"/>
      <protection/>
    </xf>
    <xf numFmtId="49" fontId="0" fillId="30" borderId="27" xfId="1175" applyNumberFormat="1" applyFont="1" applyFill="1" applyBorder="1" applyAlignment="1" applyProtection="1">
      <alignment horizontal="center" vertical="center" wrapText="1"/>
      <protection/>
    </xf>
    <xf numFmtId="2" fontId="12" fillId="3" borderId="27" xfId="1175" applyNumberFormat="1" applyFont="1" applyFill="1" applyBorder="1" applyAlignment="1" applyProtection="1">
      <alignment horizontal="center" vertical="center" wrapText="1"/>
      <protection/>
    </xf>
    <xf numFmtId="2" fontId="0" fillId="22" borderId="34" xfId="1175" applyNumberFormat="1" applyFont="1" applyFill="1" applyBorder="1" applyAlignment="1" applyProtection="1">
      <alignment horizontal="center" vertical="center" wrapText="1"/>
      <protection locked="0"/>
    </xf>
    <xf numFmtId="49" fontId="0" fillId="30" borderId="34" xfId="0" applyFont="1" applyFill="1" applyBorder="1" applyAlignment="1" applyProtection="1">
      <alignment vertical="top"/>
      <protection/>
    </xf>
    <xf numFmtId="2" fontId="12" fillId="3" borderId="33" xfId="1175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/>
      <protection/>
    </xf>
    <xf numFmtId="49" fontId="0" fillId="30" borderId="27" xfId="1172" applyNumberFormat="1" applyFont="1" applyFill="1" applyBorder="1" applyAlignment="1" applyProtection="1">
      <alignment horizontal="center" vertical="center"/>
      <protection/>
    </xf>
    <xf numFmtId="49" fontId="0" fillId="33" borderId="35" xfId="1172" applyNumberFormat="1" applyFont="1" applyFill="1" applyBorder="1" applyAlignment="1" applyProtection="1">
      <alignment horizontal="center" vertical="center"/>
      <protection/>
    </xf>
    <xf numFmtId="49" fontId="79" fillId="33" borderId="36" xfId="872" applyNumberFormat="1" applyFont="1" applyFill="1" applyBorder="1" applyAlignment="1" applyProtection="1">
      <alignment horizontal="left" vertical="center" wrapText="1"/>
      <protection/>
    </xf>
    <xf numFmtId="49" fontId="0" fillId="33" borderId="36" xfId="1175" applyNumberFormat="1" applyFont="1" applyFill="1" applyBorder="1" applyAlignment="1" applyProtection="1">
      <alignment horizontal="center" vertical="center" wrapText="1"/>
      <protection/>
    </xf>
    <xf numFmtId="2" fontId="0" fillId="33" borderId="36" xfId="1175" applyNumberFormat="1" applyFont="1" applyFill="1" applyBorder="1" applyAlignment="1" applyProtection="1">
      <alignment horizontal="center" vertical="center" wrapText="1"/>
      <protection/>
    </xf>
    <xf numFmtId="2" fontId="0" fillId="33" borderId="37" xfId="1175" applyNumberFormat="1" applyFont="1" applyFill="1" applyBorder="1" applyAlignment="1" applyProtection="1">
      <alignment horizontal="center" vertical="center" wrapText="1"/>
      <protection/>
    </xf>
    <xf numFmtId="49" fontId="74" fillId="30" borderId="38" xfId="1172" applyNumberFormat="1" applyFont="1" applyFill="1" applyBorder="1" applyAlignment="1" applyProtection="1">
      <alignment horizontal="center" vertical="center"/>
      <protection/>
    </xf>
    <xf numFmtId="49" fontId="74" fillId="30" borderId="38" xfId="1175" applyNumberFormat="1" applyFont="1" applyFill="1" applyBorder="1" applyAlignment="1" applyProtection="1">
      <alignment horizontal="center" vertical="center" wrapText="1"/>
      <protection/>
    </xf>
    <xf numFmtId="49" fontId="74" fillId="30" borderId="0" xfId="1172" applyNumberFormat="1" applyFont="1" applyFill="1" applyBorder="1" applyAlignment="1" applyProtection="1">
      <alignment horizontal="center" vertical="center"/>
      <protection/>
    </xf>
    <xf numFmtId="49" fontId="74" fillId="30" borderId="0" xfId="1175" applyNumberFormat="1" applyFont="1" applyFill="1" applyBorder="1" applyAlignment="1" applyProtection="1">
      <alignment horizontal="center" vertical="center" wrapText="1"/>
      <protection/>
    </xf>
    <xf numFmtId="49" fontId="0" fillId="30" borderId="10" xfId="1175" applyNumberFormat="1" applyFont="1" applyFill="1" applyBorder="1" applyAlignment="1" applyProtection="1">
      <alignment horizontal="left" vertical="center" wrapText="1"/>
      <protection/>
    </xf>
    <xf numFmtId="49" fontId="0" fillId="30" borderId="19" xfId="1175" applyNumberFormat="1" applyFont="1" applyFill="1" applyBorder="1" applyAlignment="1" applyProtection="1">
      <alignment horizontal="center" vertical="center" wrapText="1"/>
      <protection/>
    </xf>
    <xf numFmtId="49" fontId="50" fillId="30" borderId="19" xfId="872" applyNumberFormat="1" applyFont="1" applyFill="1" applyBorder="1" applyAlignment="1" applyProtection="1">
      <alignment horizontal="center" vertical="center" wrapText="1"/>
      <protection/>
    </xf>
    <xf numFmtId="49" fontId="0" fillId="30" borderId="20" xfId="1175" applyNumberFormat="1" applyFont="1" applyFill="1" applyBorder="1" applyAlignment="1" applyProtection="1">
      <alignment horizontal="center" vertical="center" wrapText="1"/>
      <protection/>
    </xf>
    <xf numFmtId="49" fontId="0" fillId="30" borderId="36" xfId="1175" applyNumberFormat="1" applyFont="1" applyFill="1" applyBorder="1" applyAlignment="1" applyProtection="1">
      <alignment wrapText="1"/>
      <protection/>
    </xf>
    <xf numFmtId="49" fontId="0" fillId="30" borderId="36" xfId="1175" applyNumberFormat="1" applyFont="1" applyFill="1" applyBorder="1" applyAlignment="1" applyProtection="1">
      <alignment horizontal="right" vertical="center"/>
      <protection/>
    </xf>
    <xf numFmtId="49" fontId="0" fillId="30" borderId="22" xfId="1175" applyNumberFormat="1" applyFont="1" applyFill="1" applyBorder="1" applyAlignment="1" applyProtection="1">
      <alignment horizontal="center" vertical="center" wrapText="1"/>
      <protection/>
    </xf>
    <xf numFmtId="49" fontId="0" fillId="30" borderId="23" xfId="1175" applyNumberFormat="1" applyFont="1" applyFill="1" applyBorder="1" applyAlignment="1" applyProtection="1">
      <alignment horizontal="center" vertical="center" wrapText="1"/>
      <protection/>
    </xf>
    <xf numFmtId="49" fontId="0" fillId="30" borderId="24" xfId="1175" applyNumberFormat="1" applyFont="1" applyFill="1" applyBorder="1" applyAlignment="1" applyProtection="1">
      <alignment horizontal="center" vertical="center" wrapText="1"/>
      <protection/>
    </xf>
    <xf numFmtId="49" fontId="0" fillId="30" borderId="25" xfId="1175" applyNumberFormat="1" applyFont="1" applyFill="1" applyBorder="1" applyAlignment="1" applyProtection="1">
      <alignment horizontal="center" vertical="center" wrapText="1"/>
      <protection/>
    </xf>
    <xf numFmtId="49" fontId="0" fillId="30" borderId="26" xfId="1175" applyNumberFormat="1" applyFont="1" applyFill="1" applyBorder="1" applyAlignment="1" applyProtection="1">
      <alignment horizontal="center" vertical="center" wrapText="1"/>
      <protection/>
    </xf>
    <xf numFmtId="49" fontId="0" fillId="30" borderId="21" xfId="1175" applyNumberFormat="1" applyFont="1" applyFill="1" applyBorder="1" applyAlignment="1" applyProtection="1">
      <alignment wrapText="1"/>
      <protection/>
    </xf>
    <xf numFmtId="49" fontId="0" fillId="30" borderId="21" xfId="1175" applyNumberFormat="1" applyFont="1" applyFill="1" applyBorder="1" applyAlignment="1" applyProtection="1">
      <alignment horizontal="right" vertical="center"/>
      <protection/>
    </xf>
    <xf numFmtId="0" fontId="16" fillId="0" borderId="0" xfId="1161" applyNumberFormat="1" applyFont="1" applyFill="1" applyBorder="1" applyProtection="1">
      <alignment/>
      <protection/>
    </xf>
    <xf numFmtId="0" fontId="0" fillId="0" borderId="0" xfId="1161" applyFont="1" applyProtection="1">
      <alignment/>
      <protection/>
    </xf>
    <xf numFmtId="49" fontId="16" fillId="0" borderId="0" xfId="1161" applyNumberFormat="1" applyFont="1" applyFill="1" applyBorder="1" applyProtection="1">
      <alignment/>
      <protection/>
    </xf>
    <xf numFmtId="0" fontId="16" fillId="0" borderId="0" xfId="1161" applyNumberFormat="1" applyFont="1" applyProtection="1">
      <alignment/>
      <protection/>
    </xf>
    <xf numFmtId="49" fontId="16" fillId="0" borderId="0" xfId="1161" applyNumberFormat="1" applyFont="1" applyProtection="1">
      <alignment/>
      <protection/>
    </xf>
    <xf numFmtId="0" fontId="0" fillId="30" borderId="0" xfId="1161" applyFont="1" applyFill="1" applyBorder="1" applyProtection="1">
      <alignment/>
      <protection/>
    </xf>
    <xf numFmtId="0" fontId="0" fillId="30" borderId="20" xfId="1161" applyFont="1" applyFill="1" applyBorder="1" applyProtection="1">
      <alignment/>
      <protection/>
    </xf>
    <xf numFmtId="0" fontId="0" fillId="30" borderId="21" xfId="1161" applyFont="1" applyFill="1" applyBorder="1" applyProtection="1">
      <alignment/>
      <protection/>
    </xf>
    <xf numFmtId="0" fontId="0" fillId="30" borderId="24" xfId="1161" applyFont="1" applyFill="1" applyBorder="1" applyProtection="1">
      <alignment/>
      <protection/>
    </xf>
    <xf numFmtId="0" fontId="0" fillId="30" borderId="19" xfId="1161" applyFont="1" applyFill="1" applyBorder="1" applyProtection="1">
      <alignment/>
      <protection/>
    </xf>
    <xf numFmtId="0" fontId="0" fillId="30" borderId="25" xfId="1161" applyFont="1" applyFill="1" applyBorder="1" applyProtection="1">
      <alignment/>
      <protection/>
    </xf>
    <xf numFmtId="0" fontId="0" fillId="30" borderId="22" xfId="1161" applyFont="1" applyFill="1" applyBorder="1" applyProtection="1">
      <alignment/>
      <protection/>
    </xf>
    <xf numFmtId="0" fontId="0" fillId="30" borderId="23" xfId="1161" applyFont="1" applyFill="1" applyBorder="1" applyProtection="1">
      <alignment/>
      <protection/>
    </xf>
    <xf numFmtId="0" fontId="0" fillId="30" borderId="26" xfId="1161" applyFont="1" applyFill="1" applyBorder="1" applyProtection="1">
      <alignment/>
      <protection/>
    </xf>
    <xf numFmtId="49" fontId="12" fillId="0" borderId="27" xfId="0" applyFont="1" applyFill="1" applyBorder="1" applyAlignment="1" applyProtection="1">
      <alignment horizontal="center" vertical="center"/>
      <protection/>
    </xf>
    <xf numFmtId="49" fontId="12" fillId="0" borderId="33" xfId="0" applyFont="1" applyFill="1" applyBorder="1" applyAlignment="1" applyProtection="1">
      <alignment horizontal="center" vertical="center"/>
      <protection/>
    </xf>
    <xf numFmtId="49" fontId="0" fillId="22" borderId="10" xfId="1175" applyNumberFormat="1" applyFont="1" applyFill="1" applyBorder="1" applyAlignment="1" applyProtection="1">
      <alignment horizontal="left" vertical="center" wrapText="1" indent="2"/>
      <protection locked="0"/>
    </xf>
    <xf numFmtId="49" fontId="12" fillId="22" borderId="18" xfId="1161" applyNumberFormat="1" applyFont="1" applyFill="1" applyBorder="1" applyAlignment="1" applyProtection="1">
      <alignment horizontal="center" vertical="center" wrapText="1"/>
      <protection locked="0"/>
    </xf>
    <xf numFmtId="49" fontId="12" fillId="22" borderId="17" xfId="1161" applyNumberFormat="1" applyFont="1" applyFill="1" applyBorder="1" applyAlignment="1" applyProtection="1">
      <alignment horizontal="center" vertical="center" wrapText="1"/>
      <protection locked="0"/>
    </xf>
    <xf numFmtId="49" fontId="0" fillId="30" borderId="35" xfId="1175" applyNumberFormat="1" applyFont="1" applyFill="1" applyBorder="1" applyAlignment="1" applyProtection="1">
      <alignment vertical="center" wrapText="1"/>
      <protection/>
    </xf>
    <xf numFmtId="49" fontId="0" fillId="30" borderId="36" xfId="1175" applyNumberFormat="1" applyFont="1" applyFill="1" applyBorder="1" applyAlignment="1" applyProtection="1">
      <alignment horizontal="center" vertical="center" wrapText="1"/>
      <protection/>
    </xf>
    <xf numFmtId="49" fontId="0" fillId="30" borderId="36" xfId="0" applyFont="1" applyFill="1" applyBorder="1" applyAlignment="1" applyProtection="1">
      <alignment vertical="top"/>
      <protection/>
    </xf>
    <xf numFmtId="49" fontId="0" fillId="30" borderId="37" xfId="0" applyFont="1" applyFill="1" applyBorder="1" applyAlignment="1" applyProtection="1">
      <alignment vertical="top"/>
      <protection/>
    </xf>
    <xf numFmtId="49" fontId="0" fillId="22" borderId="33" xfId="1161" applyNumberFormat="1" applyFont="1" applyFill="1" applyBorder="1" applyAlignment="1" applyProtection="1">
      <alignment horizontal="center" vertical="center" wrapText="1"/>
      <protection locked="0"/>
    </xf>
    <xf numFmtId="0" fontId="12" fillId="30" borderId="10" xfId="1166" applyFont="1" applyFill="1" applyBorder="1" applyAlignment="1" applyProtection="1">
      <alignment horizontal="center" vertical="center" wrapText="1"/>
      <protection/>
    </xf>
    <xf numFmtId="49" fontId="76" fillId="30" borderId="0" xfId="1167" applyFont="1" applyFill="1" applyBorder="1" applyAlignment="1" applyProtection="1">
      <alignment horizontal="center" vertical="top"/>
      <protection/>
    </xf>
    <xf numFmtId="0" fontId="55" fillId="0" borderId="0" xfId="1162" applyFont="1" applyBorder="1" applyAlignment="1">
      <alignment horizontal="left" vertical="top" indent="1"/>
      <protection/>
    </xf>
    <xf numFmtId="49" fontId="76" fillId="30" borderId="0" xfId="1167" applyFont="1" applyFill="1" applyBorder="1" applyAlignment="1" applyProtection="1">
      <alignment horizontal="center" vertical="top" wrapText="1"/>
      <protection/>
    </xf>
    <xf numFmtId="49" fontId="51" fillId="30" borderId="0" xfId="1167" applyFont="1" applyFill="1" applyBorder="1" applyAlignment="1" applyProtection="1">
      <alignment horizontal="justify" vertical="top" wrapText="1"/>
      <protection/>
    </xf>
    <xf numFmtId="49" fontId="54" fillId="0" borderId="0" xfId="1165" applyFont="1" applyBorder="1" applyAlignment="1" applyProtection="1">
      <alignment horizontal="center" vertical="center"/>
      <protection/>
    </xf>
    <xf numFmtId="49" fontId="51" fillId="30" borderId="27" xfId="1165" applyFont="1" applyFill="1" applyBorder="1" applyAlignment="1" applyProtection="1">
      <alignment horizontal="right" vertical="center" wrapText="1"/>
      <protection/>
    </xf>
    <xf numFmtId="49" fontId="79" fillId="22" borderId="27" xfId="873" applyNumberFormat="1" applyFont="1" applyFill="1" applyBorder="1" applyAlignment="1" applyProtection="1">
      <alignment horizontal="left" vertical="center" wrapText="1"/>
      <protection locked="0"/>
    </xf>
    <xf numFmtId="49" fontId="37" fillId="22" borderId="27" xfId="873" applyNumberFormat="1" applyFont="1" applyFill="1" applyBorder="1" applyAlignment="1" applyProtection="1">
      <alignment horizontal="left" vertical="center" wrapText="1"/>
      <protection locked="0"/>
    </xf>
    <xf numFmtId="49" fontId="37" fillId="22" borderId="33" xfId="873" applyNumberFormat="1" applyFont="1" applyFill="1" applyBorder="1" applyAlignment="1" applyProtection="1">
      <alignment horizontal="left" vertical="center" wrapText="1"/>
      <protection locked="0"/>
    </xf>
    <xf numFmtId="49" fontId="51" fillId="30" borderId="10" xfId="1165" applyFont="1" applyFill="1" applyBorder="1" applyAlignment="1" applyProtection="1">
      <alignment horizontal="right" vertical="center"/>
      <protection/>
    </xf>
    <xf numFmtId="49" fontId="51" fillId="22" borderId="10" xfId="1165" applyNumberFormat="1" applyFont="1" applyFill="1" applyBorder="1" applyAlignment="1" applyProtection="1">
      <alignment horizontal="left" vertical="center" wrapText="1"/>
      <protection locked="0"/>
    </xf>
    <xf numFmtId="49" fontId="51" fillId="22" borderId="34" xfId="1165" applyNumberFormat="1" applyFont="1" applyFill="1" applyBorder="1" applyAlignment="1" applyProtection="1">
      <alignment horizontal="left" vertical="center" wrapText="1"/>
      <protection locked="0"/>
    </xf>
    <xf numFmtId="49" fontId="37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37" fillId="22" borderId="34" xfId="873" applyNumberFormat="1" applyFont="1" applyFill="1" applyBorder="1" applyAlignment="1" applyProtection="1">
      <alignment horizontal="left" vertical="center" wrapText="1"/>
      <protection locked="0"/>
    </xf>
    <xf numFmtId="0" fontId="57" fillId="30" borderId="0" xfId="1166" applyFont="1" applyFill="1" applyBorder="1" applyAlignment="1" applyProtection="1">
      <alignment horizontal="center" vertical="center"/>
      <protection/>
    </xf>
    <xf numFmtId="0" fontId="12" fillId="2" borderId="27" xfId="1166" applyFont="1" applyFill="1" applyBorder="1" applyAlignment="1" applyProtection="1">
      <alignment horizontal="center" vertical="center"/>
      <protection/>
    </xf>
    <xf numFmtId="0" fontId="12" fillId="2" borderId="33" xfId="1166" applyFont="1" applyFill="1" applyBorder="1" applyAlignment="1" applyProtection="1">
      <alignment horizontal="center" vertical="center"/>
      <protection/>
    </xf>
    <xf numFmtId="0" fontId="0" fillId="30" borderId="10" xfId="1166" applyFont="1" applyFill="1" applyBorder="1" applyAlignment="1" applyProtection="1">
      <alignment horizontal="center" vertical="center" wrapText="1"/>
      <protection/>
    </xf>
    <xf numFmtId="0" fontId="0" fillId="30" borderId="34" xfId="1166" applyFont="1" applyFill="1" applyBorder="1" applyAlignment="1" applyProtection="1">
      <alignment horizontal="center" vertical="center" wrapText="1"/>
      <protection/>
    </xf>
    <xf numFmtId="49" fontId="51" fillId="22" borderId="27" xfId="1165" applyNumberFormat="1" applyFont="1" applyFill="1" applyBorder="1" applyAlignment="1" applyProtection="1">
      <alignment horizontal="left" vertical="center" wrapText="1"/>
      <protection locked="0"/>
    </xf>
    <xf numFmtId="49" fontId="51" fillId="22" borderId="33" xfId="1165" applyNumberFormat="1" applyFont="1" applyFill="1" applyBorder="1" applyAlignment="1" applyProtection="1">
      <alignment horizontal="left" vertical="center" wrapText="1"/>
      <protection locked="0"/>
    </xf>
    <xf numFmtId="49" fontId="79" fillId="22" borderId="10" xfId="872" applyNumberFormat="1" applyFont="1" applyFill="1" applyBorder="1" applyAlignment="1" applyProtection="1">
      <alignment horizontal="left" vertical="center" wrapText="1"/>
      <protection locked="0"/>
    </xf>
    <xf numFmtId="49" fontId="51" fillId="30" borderId="10" xfId="1165" applyFont="1" applyFill="1" applyBorder="1" applyAlignment="1" applyProtection="1">
      <alignment horizontal="right" vertical="center" indent="1"/>
      <protection/>
    </xf>
    <xf numFmtId="0" fontId="79" fillId="30" borderId="10" xfId="872" applyFont="1" applyFill="1" applyBorder="1" applyAlignment="1" applyProtection="1">
      <alignment horizontal="center" vertical="center" wrapText="1"/>
      <protection/>
    </xf>
    <xf numFmtId="0" fontId="50" fillId="30" borderId="10" xfId="872" applyFont="1" applyFill="1" applyBorder="1" applyAlignment="1" applyProtection="1">
      <alignment horizontal="center" vertical="center" wrapText="1"/>
      <protection/>
    </xf>
    <xf numFmtId="0" fontId="50" fillId="30" borderId="34" xfId="872" applyFont="1" applyFill="1" applyBorder="1" applyAlignment="1" applyProtection="1">
      <alignment horizontal="center" vertical="center" wrapText="1"/>
      <protection/>
    </xf>
    <xf numFmtId="49" fontId="12" fillId="4" borderId="39" xfId="1163" applyFont="1" applyFill="1" applyBorder="1" applyAlignment="1" applyProtection="1">
      <alignment horizontal="center" vertical="center"/>
      <protection/>
    </xf>
    <xf numFmtId="49" fontId="12" fillId="4" borderId="40" xfId="1163" applyFont="1" applyFill="1" applyBorder="1" applyAlignment="1" applyProtection="1">
      <alignment horizontal="center" vertical="center"/>
      <protection/>
    </xf>
    <xf numFmtId="49" fontId="12" fillId="4" borderId="41" xfId="1163" applyFont="1" applyFill="1" applyBorder="1" applyAlignment="1" applyProtection="1">
      <alignment horizontal="center" vertical="center"/>
      <protection/>
    </xf>
    <xf numFmtId="0" fontId="56" fillId="0" borderId="0" xfId="1162" applyFont="1" applyBorder="1" applyAlignment="1">
      <alignment horizontal="left" wrapText="1"/>
      <protection/>
    </xf>
    <xf numFmtId="0" fontId="56" fillId="0" borderId="0" xfId="1162" applyFont="1" applyBorder="1" applyAlignment="1">
      <alignment horizontal="left"/>
      <protection/>
    </xf>
    <xf numFmtId="0" fontId="55" fillId="0" borderId="0" xfId="1162" applyFont="1" applyBorder="1" applyAlignment="1">
      <alignment horizontal="left" indent="1"/>
      <protection/>
    </xf>
    <xf numFmtId="0" fontId="55" fillId="0" borderId="0" xfId="1162" applyFont="1" applyBorder="1" applyAlignment="1">
      <alignment horizontal="left" vertical="top" wrapText="1" indent="1"/>
      <protection/>
    </xf>
    <xf numFmtId="0" fontId="12" fillId="30" borderId="27" xfId="1166" applyFont="1" applyFill="1" applyBorder="1" applyAlignment="1" applyProtection="1">
      <alignment horizontal="center" vertical="center" wrapText="1"/>
      <protection/>
    </xf>
    <xf numFmtId="49" fontId="51" fillId="30" borderId="27" xfId="1165" applyFont="1" applyFill="1" applyBorder="1" applyAlignment="1" applyProtection="1">
      <alignment horizontal="right" vertical="center" indent="1"/>
      <protection/>
    </xf>
    <xf numFmtId="0" fontId="12" fillId="4" borderId="39" xfId="1172" applyFont="1" applyFill="1" applyBorder="1" applyAlignment="1" applyProtection="1">
      <alignment horizontal="center" vertical="center"/>
      <protection/>
    </xf>
    <xf numFmtId="0" fontId="12" fillId="4" borderId="40" xfId="1172" applyFont="1" applyFill="1" applyBorder="1" applyAlignment="1" applyProtection="1">
      <alignment horizontal="center" vertical="center"/>
      <protection/>
    </xf>
    <xf numFmtId="0" fontId="12" fillId="4" borderId="41" xfId="1172" applyFont="1" applyFill="1" applyBorder="1" applyAlignment="1" applyProtection="1">
      <alignment horizontal="center" vertical="center"/>
      <protection/>
    </xf>
    <xf numFmtId="0" fontId="79" fillId="30" borderId="27" xfId="872" applyFont="1" applyFill="1" applyBorder="1" applyAlignment="1" applyProtection="1">
      <alignment horizontal="center" vertical="center" wrapText="1"/>
      <protection/>
    </xf>
    <xf numFmtId="0" fontId="50" fillId="30" borderId="27" xfId="872" applyFont="1" applyFill="1" applyBorder="1" applyAlignment="1" applyProtection="1">
      <alignment horizontal="center" vertical="center" wrapText="1"/>
      <protection/>
    </xf>
    <xf numFmtId="0" fontId="50" fillId="30" borderId="33" xfId="872" applyFont="1" applyFill="1" applyBorder="1" applyAlignment="1" applyProtection="1">
      <alignment horizontal="center" vertical="center" wrapText="1"/>
      <protection/>
    </xf>
    <xf numFmtId="0" fontId="55" fillId="30" borderId="0" xfId="1172" applyFont="1" applyFill="1" applyBorder="1" applyAlignment="1" applyProtection="1">
      <alignment horizontal="left" vertical="center" wrapText="1" indent="1"/>
      <protection/>
    </xf>
    <xf numFmtId="0" fontId="12" fillId="3" borderId="27" xfId="1169" applyFont="1" applyFill="1" applyBorder="1" applyAlignment="1" applyProtection="1">
      <alignment horizontal="center" vertical="center"/>
      <protection/>
    </xf>
    <xf numFmtId="0" fontId="12" fillId="31" borderId="27" xfId="1169" applyFont="1" applyFill="1" applyBorder="1" applyAlignment="1" applyProtection="1">
      <alignment horizontal="center" vertical="center"/>
      <protection/>
    </xf>
    <xf numFmtId="0" fontId="12" fillId="31" borderId="33" xfId="1169" applyFont="1" applyFill="1" applyBorder="1" applyAlignment="1" applyProtection="1">
      <alignment horizontal="center" vertical="center"/>
      <protection/>
    </xf>
    <xf numFmtId="0" fontId="12" fillId="0" borderId="27" xfId="1169" applyFont="1" applyBorder="1" applyAlignment="1" applyProtection="1">
      <alignment horizontal="center" vertical="center"/>
      <protection/>
    </xf>
    <xf numFmtId="0" fontId="12" fillId="30" borderId="42" xfId="1161" applyFont="1" applyFill="1" applyBorder="1" applyAlignment="1" applyProtection="1">
      <alignment horizontal="right" wrapText="1"/>
      <protection/>
    </xf>
    <xf numFmtId="49" fontId="0" fillId="31" borderId="27" xfId="1161" applyNumberFormat="1" applyFont="1" applyFill="1" applyBorder="1" applyAlignment="1" applyProtection="1">
      <alignment horizontal="center" vertical="center" wrapText="1"/>
      <protection locked="0"/>
    </xf>
    <xf numFmtId="49" fontId="0" fillId="31" borderId="33" xfId="1161" applyNumberFormat="1" applyFont="1" applyFill="1" applyBorder="1" applyAlignment="1" applyProtection="1">
      <alignment horizontal="center" vertical="center" wrapText="1"/>
      <protection locked="0"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38" fillId="4" borderId="39" xfId="1161" applyFont="1" applyFill="1" applyBorder="1" applyAlignment="1" applyProtection="1">
      <alignment horizontal="center" vertical="center" wrapText="1"/>
      <protection/>
    </xf>
    <xf numFmtId="0" fontId="38" fillId="4" borderId="40" xfId="1161" applyFont="1" applyFill="1" applyBorder="1" applyAlignment="1" applyProtection="1">
      <alignment horizontal="center" vertical="center" wrapText="1"/>
      <protection/>
    </xf>
    <xf numFmtId="0" fontId="38" fillId="4" borderId="41" xfId="1161" applyFont="1" applyFill="1" applyBorder="1" applyAlignment="1" applyProtection="1">
      <alignment horizontal="center" vertical="center" wrapText="1"/>
      <protection/>
    </xf>
    <xf numFmtId="179" fontId="0" fillId="30" borderId="0" xfId="887" applyFont="1" applyFill="1" applyBorder="1" applyAlignment="1" applyProtection="1">
      <alignment horizontal="right" vertical="top" wrapText="1"/>
      <protection/>
    </xf>
    <xf numFmtId="179" fontId="0" fillId="30" borderId="0" xfId="887" applyFont="1" applyFill="1" applyBorder="1" applyAlignment="1" applyProtection="1">
      <alignment horizontal="right" vertical="top" wrapText="1"/>
      <protection/>
    </xf>
    <xf numFmtId="49" fontId="0" fillId="3" borderId="43" xfId="1161" applyNumberFormat="1" applyFont="1" applyFill="1" applyBorder="1" applyAlignment="1" applyProtection="1">
      <alignment horizontal="center" vertical="center" wrapText="1"/>
      <protection/>
    </xf>
    <xf numFmtId="49" fontId="0" fillId="3" borderId="40" xfId="1161" applyNumberFormat="1" applyFont="1" applyFill="1" applyBorder="1" applyAlignment="1" applyProtection="1">
      <alignment horizontal="center" vertical="center" wrapText="1"/>
      <protection/>
    </xf>
    <xf numFmtId="49" fontId="0" fillId="3" borderId="41" xfId="1161" applyNumberFormat="1" applyFont="1" applyFill="1" applyBorder="1" applyAlignment="1" applyProtection="1">
      <alignment horizontal="center" vertical="center" wrapText="1"/>
      <protection/>
    </xf>
    <xf numFmtId="0" fontId="12" fillId="30" borderId="35" xfId="1161" applyFont="1" applyFill="1" applyBorder="1" applyAlignment="1" applyProtection="1">
      <alignment horizontal="center" vertical="center" wrapText="1"/>
      <protection/>
    </xf>
    <xf numFmtId="0" fontId="12" fillId="30" borderId="36" xfId="1161" applyFont="1" applyFill="1" applyBorder="1" applyAlignment="1" applyProtection="1">
      <alignment horizontal="center" vertical="center" wrapText="1"/>
      <protection/>
    </xf>
    <xf numFmtId="0" fontId="12" fillId="30" borderId="37" xfId="1161" applyFont="1" applyFill="1" applyBorder="1" applyAlignment="1" applyProtection="1">
      <alignment horizontal="center" vertical="center" wrapText="1"/>
      <protection/>
    </xf>
    <xf numFmtId="49" fontId="0" fillId="3" borderId="44" xfId="0" applyFont="1" applyFill="1" applyBorder="1" applyAlignment="1" applyProtection="1">
      <alignment horizontal="center" vertical="center" wrapText="1"/>
      <protection/>
    </xf>
    <xf numFmtId="49" fontId="0" fillId="3" borderId="45" xfId="0" applyFont="1" applyFill="1" applyBorder="1" applyAlignment="1" applyProtection="1">
      <alignment horizontal="center" vertical="center" wrapText="1"/>
      <protection/>
    </xf>
    <xf numFmtId="49" fontId="51" fillId="22" borderId="44" xfId="1168" applyNumberFormat="1" applyFont="1" applyFill="1" applyBorder="1" applyAlignment="1" applyProtection="1">
      <alignment horizontal="center" vertical="center" wrapText="1"/>
      <protection locked="0"/>
    </xf>
    <xf numFmtId="49" fontId="51" fillId="22" borderId="45" xfId="1168" applyNumberFormat="1" applyFont="1" applyFill="1" applyBorder="1" applyAlignment="1" applyProtection="1">
      <alignment horizontal="center" vertical="center" wrapText="1"/>
      <protection locked="0"/>
    </xf>
    <xf numFmtId="49" fontId="0" fillId="31" borderId="44" xfId="0" applyFont="1" applyFill="1" applyBorder="1" applyAlignment="1" applyProtection="1">
      <alignment horizontal="center" vertical="center" wrapText="1"/>
      <protection locked="0"/>
    </xf>
    <xf numFmtId="49" fontId="0" fillId="31" borderId="45" xfId="0" applyFont="1" applyFill="1" applyBorder="1" applyAlignment="1" applyProtection="1">
      <alignment horizontal="center" vertical="center" wrapText="1"/>
      <protection locked="0"/>
    </xf>
    <xf numFmtId="49" fontId="0" fillId="3" borderId="46" xfId="1161" applyNumberFormat="1" applyFont="1" applyFill="1" applyBorder="1" applyAlignment="1" applyProtection="1">
      <alignment horizontal="center" vertical="center" wrapText="1"/>
      <protection/>
    </xf>
    <xf numFmtId="49" fontId="0" fillId="3" borderId="36" xfId="1161" applyNumberFormat="1" applyFont="1" applyFill="1" applyBorder="1" applyAlignment="1" applyProtection="1">
      <alignment horizontal="center" vertical="center" wrapText="1"/>
      <protection/>
    </xf>
    <xf numFmtId="49" fontId="0" fillId="3" borderId="37" xfId="1161" applyNumberFormat="1" applyFont="1" applyFill="1" applyBorder="1" applyAlignment="1" applyProtection="1">
      <alignment horizontal="center" vertical="center" wrapText="1"/>
      <protection/>
    </xf>
    <xf numFmtId="49" fontId="0" fillId="22" borderId="46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43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1161" applyNumberFormat="1" applyFont="1" applyFill="1" applyBorder="1" applyAlignment="1" applyProtection="1">
      <alignment horizontal="center" vertical="center" wrapText="1"/>
      <protection locked="0"/>
    </xf>
    <xf numFmtId="0" fontId="54" fillId="30" borderId="18" xfId="1168" applyFont="1" applyFill="1" applyBorder="1" applyAlignment="1" applyProtection="1">
      <alignment horizontal="center" vertical="center" wrapText="1"/>
      <protection/>
    </xf>
    <xf numFmtId="0" fontId="54" fillId="30" borderId="47" xfId="1168" applyFont="1" applyFill="1" applyBorder="1" applyAlignment="1" applyProtection="1">
      <alignment horizontal="center" vertical="center" wrapText="1"/>
      <protection/>
    </xf>
    <xf numFmtId="0" fontId="54" fillId="30" borderId="48" xfId="1168" applyFont="1" applyFill="1" applyBorder="1" applyAlignment="1" applyProtection="1">
      <alignment horizontal="center" vertical="center" wrapText="1"/>
      <protection/>
    </xf>
    <xf numFmtId="49" fontId="51" fillId="22" borderId="47" xfId="1168" applyNumberFormat="1" applyFont="1" applyFill="1" applyBorder="1" applyAlignment="1" applyProtection="1">
      <alignment horizontal="center" vertical="center" wrapText="1"/>
      <protection locked="0"/>
    </xf>
    <xf numFmtId="49" fontId="51" fillId="22" borderId="48" xfId="1168" applyNumberFormat="1" applyFont="1" applyFill="1" applyBorder="1" applyAlignment="1" applyProtection="1">
      <alignment horizontal="center" vertical="center" wrapText="1"/>
      <protection locked="0"/>
    </xf>
    <xf numFmtId="0" fontId="0" fillId="30" borderId="25" xfId="1161" applyFont="1" applyFill="1" applyBorder="1" applyAlignment="1" applyProtection="1">
      <alignment horizontal="center" vertical="center" wrapText="1"/>
      <protection/>
    </xf>
    <xf numFmtId="0" fontId="0" fillId="31" borderId="10" xfId="1161" applyNumberFormat="1" applyFont="1" applyFill="1" applyBorder="1" applyAlignment="1" applyProtection="1">
      <alignment horizontal="center" vertical="center" wrapText="1"/>
      <protection locked="0"/>
    </xf>
    <xf numFmtId="0" fontId="0" fillId="31" borderId="34" xfId="1161" applyNumberFormat="1" applyFont="1" applyFill="1" applyBorder="1" applyAlignment="1" applyProtection="1">
      <alignment horizontal="center" vertical="center" wrapText="1"/>
      <protection locked="0"/>
    </xf>
    <xf numFmtId="49" fontId="0" fillId="30" borderId="46" xfId="1161" applyNumberFormat="1" applyFont="1" applyFill="1" applyBorder="1" applyAlignment="1" applyProtection="1">
      <alignment horizontal="center" vertical="center" wrapText="1"/>
      <protection/>
    </xf>
    <xf numFmtId="49" fontId="0" fillId="30" borderId="36" xfId="1161" applyNumberFormat="1" applyFont="1" applyFill="1" applyBorder="1" applyAlignment="1" applyProtection="1">
      <alignment horizontal="center" vertical="center" wrapText="1"/>
      <protection/>
    </xf>
    <xf numFmtId="49" fontId="0" fillId="30" borderId="37" xfId="1161" applyNumberFormat="1" applyFont="1" applyFill="1" applyBorder="1" applyAlignment="1" applyProtection="1">
      <alignment horizontal="center" vertical="center" wrapText="1"/>
      <protection/>
    </xf>
    <xf numFmtId="0" fontId="0" fillId="31" borderId="44" xfId="1161" applyFont="1" applyFill="1" applyBorder="1" applyAlignment="1" applyProtection="1">
      <alignment horizontal="center" vertical="center" wrapText="1"/>
      <protection locked="0"/>
    </xf>
    <xf numFmtId="0" fontId="0" fillId="31" borderId="45" xfId="1161" applyFont="1" applyFill="1" applyBorder="1" applyAlignment="1" applyProtection="1">
      <alignment horizontal="center" vertical="center" wrapText="1"/>
      <protection locked="0"/>
    </xf>
    <xf numFmtId="14" fontId="0" fillId="3" borderId="49" xfId="1172" applyNumberFormat="1" applyFont="1" applyFill="1" applyBorder="1" applyAlignment="1" applyProtection="1">
      <alignment horizontal="center" vertical="center" wrapText="1"/>
      <protection/>
    </xf>
    <xf numFmtId="14" fontId="0" fillId="3" borderId="50" xfId="1172" applyNumberFormat="1" applyFont="1" applyFill="1" applyBorder="1" applyAlignment="1" applyProtection="1">
      <alignment horizontal="center" vertical="center" wrapText="1"/>
      <protection/>
    </xf>
    <xf numFmtId="0" fontId="0" fillId="30" borderId="42" xfId="1161" applyFont="1" applyFill="1" applyBorder="1" applyAlignment="1" applyProtection="1">
      <alignment horizontal="center" vertical="center" wrapText="1"/>
      <protection/>
    </xf>
    <xf numFmtId="49" fontId="51" fillId="22" borderId="46" xfId="1168" applyNumberFormat="1" applyFont="1" applyFill="1" applyBorder="1" applyAlignment="1" applyProtection="1">
      <alignment horizontal="center" vertical="center" wrapText="1"/>
      <protection locked="0"/>
    </xf>
    <xf numFmtId="49" fontId="51" fillId="22" borderId="36" xfId="1168" applyNumberFormat="1" applyFont="1" applyFill="1" applyBorder="1" applyAlignment="1" applyProtection="1">
      <alignment horizontal="center" vertical="center" wrapText="1"/>
      <protection locked="0"/>
    </xf>
    <xf numFmtId="49" fontId="51" fillId="22" borderId="37" xfId="1168" applyNumberFormat="1" applyFont="1" applyFill="1" applyBorder="1" applyAlignment="1" applyProtection="1">
      <alignment horizontal="center" vertical="center" wrapText="1"/>
      <protection locked="0"/>
    </xf>
    <xf numFmtId="49" fontId="12" fillId="4" borderId="39" xfId="1175" applyNumberFormat="1" applyFont="1" applyFill="1" applyBorder="1" applyAlignment="1" applyProtection="1">
      <alignment horizontal="center" vertical="center" wrapText="1"/>
      <protection/>
    </xf>
    <xf numFmtId="49" fontId="12" fillId="4" borderId="40" xfId="1175" applyNumberFormat="1" applyFont="1" applyFill="1" applyBorder="1" applyAlignment="1" applyProtection="1">
      <alignment horizontal="center" vertical="center" wrapText="1"/>
      <protection/>
    </xf>
    <xf numFmtId="49" fontId="12" fillId="4" borderId="41" xfId="1175" applyNumberFormat="1" applyFont="1" applyFill="1" applyBorder="1" applyAlignment="1" applyProtection="1">
      <alignment horizontal="center" vertical="center" wrapText="1"/>
      <protection/>
    </xf>
    <xf numFmtId="49" fontId="12" fillId="0" borderId="10" xfId="1175" applyNumberFormat="1" applyFont="1" applyFill="1" applyBorder="1" applyAlignment="1" applyProtection="1">
      <alignment horizontal="center" vertical="center" wrapText="1"/>
      <protection/>
    </xf>
    <xf numFmtId="49" fontId="12" fillId="0" borderId="34" xfId="1175" applyNumberFormat="1" applyFont="1" applyFill="1" applyBorder="1" applyAlignment="1" applyProtection="1">
      <alignment horizontal="center" vertical="center" wrapText="1"/>
      <protection/>
    </xf>
    <xf numFmtId="49" fontId="12" fillId="0" borderId="10" xfId="1172" applyNumberFormat="1" applyFont="1" applyFill="1" applyBorder="1" applyAlignment="1" applyProtection="1">
      <alignment horizontal="center" vertical="center" wrapText="1"/>
      <protection/>
    </xf>
    <xf numFmtId="49" fontId="12" fillId="0" borderId="27" xfId="1172" applyNumberFormat="1" applyFont="1" applyFill="1" applyBorder="1" applyAlignment="1" applyProtection="1">
      <alignment horizontal="center" vertical="center" wrapText="1"/>
      <protection/>
    </xf>
    <xf numFmtId="49" fontId="12" fillId="0" borderId="27" xfId="1175" applyNumberFormat="1" applyFont="1" applyFill="1" applyBorder="1" applyAlignment="1" applyProtection="1">
      <alignment horizontal="center" vertical="center" wrapText="1"/>
      <protection/>
    </xf>
    <xf numFmtId="0" fontId="12" fillId="4" borderId="39" xfId="1161" applyFont="1" applyFill="1" applyBorder="1" applyAlignment="1" applyProtection="1">
      <alignment horizontal="center" vertical="center"/>
      <protection/>
    </xf>
    <xf numFmtId="0" fontId="12" fillId="4" borderId="40" xfId="1161" applyFont="1" applyFill="1" applyBorder="1" applyAlignment="1" applyProtection="1">
      <alignment horizontal="center" vertical="center"/>
      <protection/>
    </xf>
    <xf numFmtId="0" fontId="12" fillId="4" borderId="41" xfId="1161" applyFont="1" applyFill="1" applyBorder="1" applyAlignment="1" applyProtection="1">
      <alignment horizontal="center" vertical="center"/>
      <protection/>
    </xf>
    <xf numFmtId="49" fontId="12" fillId="4" borderId="39" xfId="0" applyFont="1" applyFill="1" applyBorder="1" applyAlignment="1" applyProtection="1">
      <alignment horizontal="center" vertical="center"/>
      <protection/>
    </xf>
    <xf numFmtId="49" fontId="12" fillId="4" borderId="40" xfId="0" applyFont="1" applyFill="1" applyBorder="1" applyAlignment="1" applyProtection="1">
      <alignment horizontal="center" vertical="center"/>
      <protection/>
    </xf>
    <xf numFmtId="49" fontId="12" fillId="4" borderId="41" xfId="0" applyFont="1" applyFill="1" applyBorder="1" applyAlignment="1" applyProtection="1">
      <alignment horizontal="center" vertical="center"/>
      <protection/>
    </xf>
    <xf numFmtId="0" fontId="12" fillId="3" borderId="14" xfId="1171" applyFont="1" applyFill="1" applyBorder="1" applyAlignment="1" applyProtection="1">
      <alignment horizontal="center" vertical="center" wrapText="1"/>
      <protection/>
    </xf>
  </cellXfs>
  <cellStyles count="1367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€’ћѓћ‚›‰" xfId="98"/>
    <cellStyle name="‡ђѓћ‹ћ‚ћљ1" xfId="99"/>
    <cellStyle name="‡ђѓћ‹ћ‚ћљ2" xfId="100"/>
    <cellStyle name="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Денежный_Forma_1" xfId="887"/>
    <cellStyle name="Заголовок" xfId="888"/>
    <cellStyle name="Заголовок 1" xfId="889"/>
    <cellStyle name="Заголовок 1 2" xfId="890"/>
    <cellStyle name="Заголовок 1 2 2" xfId="891"/>
    <cellStyle name="Заголовок 1 2_46EE.2011(v1.0)" xfId="892"/>
    <cellStyle name="Заголовок 1 3" xfId="893"/>
    <cellStyle name="Заголовок 1 3 2" xfId="894"/>
    <cellStyle name="Заголовок 1 3_46EE.2011(v1.0)" xfId="895"/>
    <cellStyle name="Заголовок 1 4" xfId="896"/>
    <cellStyle name="Заголовок 1 4 2" xfId="897"/>
    <cellStyle name="Заголовок 1 4_46EE.2011(v1.0)" xfId="898"/>
    <cellStyle name="Заголовок 1 5" xfId="899"/>
    <cellStyle name="Заголовок 1 5 2" xfId="900"/>
    <cellStyle name="Заголовок 1 5_46EE.2011(v1.0)" xfId="901"/>
    <cellStyle name="Заголовок 1 6" xfId="902"/>
    <cellStyle name="Заголовок 1 6 2" xfId="903"/>
    <cellStyle name="Заголовок 1 6_46EE.2011(v1.0)" xfId="904"/>
    <cellStyle name="Заголовок 1 7" xfId="905"/>
    <cellStyle name="Заголовок 1 7 2" xfId="906"/>
    <cellStyle name="Заголовок 1 7_46EE.2011(v1.0)" xfId="907"/>
    <cellStyle name="Заголовок 1 8" xfId="908"/>
    <cellStyle name="Заголовок 1 8 2" xfId="909"/>
    <cellStyle name="Заголовок 1 8_46EE.2011(v1.0)" xfId="910"/>
    <cellStyle name="Заголовок 1 9" xfId="911"/>
    <cellStyle name="Заголовок 1 9 2" xfId="912"/>
    <cellStyle name="Заголовок 1 9_46EE.2011(v1.0)" xfId="913"/>
    <cellStyle name="Заголовок 2" xfId="914"/>
    <cellStyle name="Заголовок 2 2" xfId="915"/>
    <cellStyle name="Заголовок 2 2 2" xfId="916"/>
    <cellStyle name="Заголовок 2 2_46EE.2011(v1.0)" xfId="917"/>
    <cellStyle name="Заголовок 2 3" xfId="918"/>
    <cellStyle name="Заголовок 2 3 2" xfId="919"/>
    <cellStyle name="Заголовок 2 3_46EE.2011(v1.0)" xfId="920"/>
    <cellStyle name="Заголовок 2 4" xfId="921"/>
    <cellStyle name="Заголовок 2 4 2" xfId="922"/>
    <cellStyle name="Заголовок 2 4_46EE.2011(v1.0)" xfId="923"/>
    <cellStyle name="Заголовок 2 5" xfId="924"/>
    <cellStyle name="Заголовок 2 5 2" xfId="925"/>
    <cellStyle name="Заголовок 2 5_46EE.2011(v1.0)" xfId="926"/>
    <cellStyle name="Заголовок 2 6" xfId="927"/>
    <cellStyle name="Заголовок 2 6 2" xfId="928"/>
    <cellStyle name="Заголовок 2 6_46EE.2011(v1.0)" xfId="929"/>
    <cellStyle name="Заголовок 2 7" xfId="930"/>
    <cellStyle name="Заголовок 2 7 2" xfId="931"/>
    <cellStyle name="Заголовок 2 7_46EE.2011(v1.0)" xfId="932"/>
    <cellStyle name="Заголовок 2 8" xfId="933"/>
    <cellStyle name="Заголовок 2 8 2" xfId="934"/>
    <cellStyle name="Заголовок 2 8_46EE.2011(v1.0)" xfId="935"/>
    <cellStyle name="Заголовок 2 9" xfId="936"/>
    <cellStyle name="Заголовок 2 9 2" xfId="937"/>
    <cellStyle name="Заголовок 2 9_46EE.2011(v1.0)" xfId="938"/>
    <cellStyle name="Заголовок 3" xfId="939"/>
    <cellStyle name="Заголовок 3 2" xfId="940"/>
    <cellStyle name="Заголовок 3 2 2" xfId="941"/>
    <cellStyle name="Заголовок 3 2_46EE.2011(v1.0)" xfId="942"/>
    <cellStyle name="Заголовок 3 3" xfId="943"/>
    <cellStyle name="Заголовок 3 3 2" xfId="944"/>
    <cellStyle name="Заголовок 3 3_46EE.2011(v1.0)" xfId="945"/>
    <cellStyle name="Заголовок 3 4" xfId="946"/>
    <cellStyle name="Заголовок 3 4 2" xfId="947"/>
    <cellStyle name="Заголовок 3 4_46EE.2011(v1.0)" xfId="948"/>
    <cellStyle name="Заголовок 3 5" xfId="949"/>
    <cellStyle name="Заголовок 3 5 2" xfId="950"/>
    <cellStyle name="Заголовок 3 5_46EE.2011(v1.0)" xfId="951"/>
    <cellStyle name="Заголовок 3 6" xfId="952"/>
    <cellStyle name="Заголовок 3 6 2" xfId="953"/>
    <cellStyle name="Заголовок 3 6_46EE.2011(v1.0)" xfId="954"/>
    <cellStyle name="Заголовок 3 7" xfId="955"/>
    <cellStyle name="Заголовок 3 7 2" xfId="956"/>
    <cellStyle name="Заголовок 3 7_46EE.2011(v1.0)" xfId="957"/>
    <cellStyle name="Заголовок 3 8" xfId="958"/>
    <cellStyle name="Заголовок 3 8 2" xfId="959"/>
    <cellStyle name="Заголовок 3 8_46EE.2011(v1.0)" xfId="960"/>
    <cellStyle name="Заголовок 3 9" xfId="961"/>
    <cellStyle name="Заголовок 3 9 2" xfId="962"/>
    <cellStyle name="Заголовок 3 9_46EE.2011(v1.0)" xfId="963"/>
    <cellStyle name="Заголовок 4" xfId="964"/>
    <cellStyle name="Заголовок 4 2" xfId="965"/>
    <cellStyle name="Заголовок 4 2 2" xfId="966"/>
    <cellStyle name="Заголовок 4 3" xfId="967"/>
    <cellStyle name="Заголовок 4 3 2" xfId="968"/>
    <cellStyle name="Заголовок 4 4" xfId="969"/>
    <cellStyle name="Заголовок 4 4 2" xfId="970"/>
    <cellStyle name="Заголовок 4 5" xfId="971"/>
    <cellStyle name="Заголовок 4 5 2" xfId="972"/>
    <cellStyle name="Заголовок 4 6" xfId="973"/>
    <cellStyle name="Заголовок 4 6 2" xfId="974"/>
    <cellStyle name="Заголовок 4 7" xfId="975"/>
    <cellStyle name="Заголовок 4 7 2" xfId="976"/>
    <cellStyle name="Заголовок 4 8" xfId="977"/>
    <cellStyle name="Заголовок 4 8 2" xfId="978"/>
    <cellStyle name="Заголовок 4 9" xfId="979"/>
    <cellStyle name="Заголовок 4 9 2" xfId="980"/>
    <cellStyle name="ЗАГОЛОВОК1" xfId="981"/>
    <cellStyle name="ЗАГОЛОВОК2" xfId="982"/>
    <cellStyle name="ЗаголовокСтолбца" xfId="983"/>
    <cellStyle name="Защитный" xfId="984"/>
    <cellStyle name="Значение" xfId="985"/>
    <cellStyle name="Зоголовок" xfId="986"/>
    <cellStyle name="Итог" xfId="987"/>
    <cellStyle name="Итог 2" xfId="988"/>
    <cellStyle name="Итог 2 2" xfId="989"/>
    <cellStyle name="Итог 2_46EE.2011(v1.0)" xfId="990"/>
    <cellStyle name="Итог 3" xfId="991"/>
    <cellStyle name="Итог 3 2" xfId="992"/>
    <cellStyle name="Итог 3_46EE.2011(v1.0)" xfId="993"/>
    <cellStyle name="Итог 4" xfId="994"/>
    <cellStyle name="Итог 4 2" xfId="995"/>
    <cellStyle name="Итог 4_46EE.2011(v1.0)" xfId="996"/>
    <cellStyle name="Итог 5" xfId="997"/>
    <cellStyle name="Итог 5 2" xfId="998"/>
    <cellStyle name="Итог 5_46EE.2011(v1.0)" xfId="999"/>
    <cellStyle name="Итог 6" xfId="1000"/>
    <cellStyle name="Итог 6 2" xfId="1001"/>
    <cellStyle name="Итог 6_46EE.2011(v1.0)" xfId="1002"/>
    <cellStyle name="Итог 7" xfId="1003"/>
    <cellStyle name="Итог 7 2" xfId="1004"/>
    <cellStyle name="Итог 7_46EE.2011(v1.0)" xfId="1005"/>
    <cellStyle name="Итог 8" xfId="1006"/>
    <cellStyle name="Итог 8 2" xfId="1007"/>
    <cellStyle name="Итог 8_46EE.2011(v1.0)" xfId="1008"/>
    <cellStyle name="Итог 9" xfId="1009"/>
    <cellStyle name="Итог 9 2" xfId="1010"/>
    <cellStyle name="Итог 9_46EE.2011(v1.0)" xfId="1011"/>
    <cellStyle name="Итого" xfId="1012"/>
    <cellStyle name="ИТОГОВЫЙ" xfId="1013"/>
    <cellStyle name="ИТОГОВЫЙ 2" xfId="1014"/>
    <cellStyle name="ИТОГОВЫЙ 3" xfId="1015"/>
    <cellStyle name="ИТОГОВЫЙ 4" xfId="1016"/>
    <cellStyle name="ИТОГОВЫЙ 5" xfId="1017"/>
    <cellStyle name="ИТОГОВЫЙ 6" xfId="1018"/>
    <cellStyle name="ИТОГОВЫЙ 7" xfId="1019"/>
    <cellStyle name="ИТОГОВЫЙ 8" xfId="1020"/>
    <cellStyle name="ИТОГОВЫЙ_1" xfId="1021"/>
    <cellStyle name="Контрольная ячейка" xfId="1022"/>
    <cellStyle name="Контрольная ячейка 2" xfId="1023"/>
    <cellStyle name="Контрольная ячейка 2 2" xfId="1024"/>
    <cellStyle name="Контрольная ячейка 2_46EE.2011(v1.0)" xfId="1025"/>
    <cellStyle name="Контрольная ячейка 3" xfId="1026"/>
    <cellStyle name="Контрольная ячейка 3 2" xfId="1027"/>
    <cellStyle name="Контрольная ячейка 3_46EE.2011(v1.0)" xfId="1028"/>
    <cellStyle name="Контрольная ячейка 4" xfId="1029"/>
    <cellStyle name="Контрольная ячейка 4 2" xfId="1030"/>
    <cellStyle name="Контрольная ячейка 4_46EE.2011(v1.0)" xfId="1031"/>
    <cellStyle name="Контрольная ячейка 5" xfId="1032"/>
    <cellStyle name="Контрольная ячейка 5 2" xfId="1033"/>
    <cellStyle name="Контрольная ячейка 5_46EE.2011(v1.0)" xfId="1034"/>
    <cellStyle name="Контрольная ячейка 6" xfId="1035"/>
    <cellStyle name="Контрольная ячейка 6 2" xfId="1036"/>
    <cellStyle name="Контрольная ячейка 6_46EE.2011(v1.0)" xfId="1037"/>
    <cellStyle name="Контрольная ячейка 7" xfId="1038"/>
    <cellStyle name="Контрольная ячейка 7 2" xfId="1039"/>
    <cellStyle name="Контрольная ячейка 7_46EE.2011(v1.0)" xfId="1040"/>
    <cellStyle name="Контрольная ячейка 8" xfId="1041"/>
    <cellStyle name="Контрольная ячейка 8 2" xfId="1042"/>
    <cellStyle name="Контрольная ячейка 8_46EE.2011(v1.0)" xfId="1043"/>
    <cellStyle name="Контрольная ячейка 9" xfId="1044"/>
    <cellStyle name="Контрольная ячейка 9 2" xfId="1045"/>
    <cellStyle name="Контрольная ячейка 9_46EE.2011(v1.0)" xfId="1046"/>
    <cellStyle name="Мой заголовок" xfId="1047"/>
    <cellStyle name="Мой заголовок листа" xfId="1048"/>
    <cellStyle name="Мои наименования показателей" xfId="1049"/>
    <cellStyle name="Мои наименования показателей 2" xfId="1050"/>
    <cellStyle name="Мои наименования показателей 2 2" xfId="1051"/>
    <cellStyle name="Мои наименования показателей 2 3" xfId="1052"/>
    <cellStyle name="Мои наименования показателей 2 4" xfId="1053"/>
    <cellStyle name="Мои наименования показателей 2 5" xfId="1054"/>
    <cellStyle name="Мои наименования показателей 2 6" xfId="1055"/>
    <cellStyle name="Мои наименования показателей 2 7" xfId="1056"/>
    <cellStyle name="Мои наименования показателей 2 8" xfId="1057"/>
    <cellStyle name="Мои наименования показателей 2_1" xfId="1058"/>
    <cellStyle name="Мои наименования показателей 3" xfId="1059"/>
    <cellStyle name="Мои наименования показателей 3 2" xfId="1060"/>
    <cellStyle name="Мои наименования показателей 3 3" xfId="1061"/>
    <cellStyle name="Мои наименования показателей 3 4" xfId="1062"/>
    <cellStyle name="Мои наименования показателей 3 5" xfId="1063"/>
    <cellStyle name="Мои наименования показателей 3 6" xfId="1064"/>
    <cellStyle name="Мои наименования показателей 3 7" xfId="1065"/>
    <cellStyle name="Мои наименования показателей 3 8" xfId="1066"/>
    <cellStyle name="Мои наименования показателей 3_1" xfId="1067"/>
    <cellStyle name="Мои наименования показателей 4" xfId="1068"/>
    <cellStyle name="Мои наименования показателей 4 2" xfId="1069"/>
    <cellStyle name="Мои наименования показателей 4 3" xfId="1070"/>
    <cellStyle name="Мои наименования показателей 4 4" xfId="1071"/>
    <cellStyle name="Мои наименования показателей 4 5" xfId="1072"/>
    <cellStyle name="Мои наименования показателей 4 6" xfId="1073"/>
    <cellStyle name="Мои наименования показателей 4 7" xfId="1074"/>
    <cellStyle name="Мои наименования показателей 4 8" xfId="1075"/>
    <cellStyle name="Мои наименования показателей 4_1" xfId="1076"/>
    <cellStyle name="Мои наименования показателей 5" xfId="1077"/>
    <cellStyle name="Мои наименования показателей 5 2" xfId="1078"/>
    <cellStyle name="Мои наименования показателей 5 3" xfId="1079"/>
    <cellStyle name="Мои наименования показателей 5 4" xfId="1080"/>
    <cellStyle name="Мои наименования показателей 5 5" xfId="1081"/>
    <cellStyle name="Мои наименования показателей 5 6" xfId="1082"/>
    <cellStyle name="Мои наименования показателей 5 7" xfId="1083"/>
    <cellStyle name="Мои наименования показателей 5 8" xfId="1084"/>
    <cellStyle name="Мои наименования показателей 5_1" xfId="1085"/>
    <cellStyle name="Мои наименования показателей 6" xfId="1086"/>
    <cellStyle name="Мои наименования показателей 6 2" xfId="1087"/>
    <cellStyle name="Мои наименования показателей 6_46EE.2011(v1.0)" xfId="1088"/>
    <cellStyle name="Мои наименования показателей 7" xfId="1089"/>
    <cellStyle name="Мои наименования показателей 7 2" xfId="1090"/>
    <cellStyle name="Мои наименования показателей 7_46EE.2011(v1.0)" xfId="1091"/>
    <cellStyle name="Мои наименования показателей 8" xfId="1092"/>
    <cellStyle name="Мои наименования показателей 8 2" xfId="1093"/>
    <cellStyle name="Мои наименования показателей 8_46EE.2011(v1.0)" xfId="1094"/>
    <cellStyle name="Мои наименования показателей_46TE.RT(v1.0)" xfId="1095"/>
    <cellStyle name="назв фил" xfId="1096"/>
    <cellStyle name="Название" xfId="1097"/>
    <cellStyle name="Название 2" xfId="1098"/>
    <cellStyle name="Название 2 2" xfId="1099"/>
    <cellStyle name="Название 3" xfId="1100"/>
    <cellStyle name="Название 3 2" xfId="1101"/>
    <cellStyle name="Название 4" xfId="1102"/>
    <cellStyle name="Название 4 2" xfId="1103"/>
    <cellStyle name="Название 5" xfId="1104"/>
    <cellStyle name="Название 5 2" xfId="1105"/>
    <cellStyle name="Название 6" xfId="1106"/>
    <cellStyle name="Название 6 2" xfId="1107"/>
    <cellStyle name="Название 7" xfId="1108"/>
    <cellStyle name="Название 7 2" xfId="1109"/>
    <cellStyle name="Название 8" xfId="1110"/>
    <cellStyle name="Название 8 2" xfId="1111"/>
    <cellStyle name="Название 9" xfId="1112"/>
    <cellStyle name="Название 9 2" xfId="1113"/>
    <cellStyle name="Нейтральный" xfId="1114"/>
    <cellStyle name="Нейтральный 2" xfId="1115"/>
    <cellStyle name="Нейтральный 2 2" xfId="1116"/>
    <cellStyle name="Нейтральный 3" xfId="1117"/>
    <cellStyle name="Нейтральный 3 2" xfId="1118"/>
    <cellStyle name="Нейтральный 4" xfId="1119"/>
    <cellStyle name="Нейтральный 4 2" xfId="1120"/>
    <cellStyle name="Нейтральный 5" xfId="1121"/>
    <cellStyle name="Нейтральный 5 2" xfId="1122"/>
    <cellStyle name="Нейтральный 6" xfId="1123"/>
    <cellStyle name="Нейтральный 6 2" xfId="1124"/>
    <cellStyle name="Нейтральный 7" xfId="1125"/>
    <cellStyle name="Нейтральный 7 2" xfId="1126"/>
    <cellStyle name="Нейтральный 8" xfId="1127"/>
    <cellStyle name="Нейтральный 8 2" xfId="1128"/>
    <cellStyle name="Нейтральный 9" xfId="1129"/>
    <cellStyle name="Нейтральный 9 2" xfId="1130"/>
    <cellStyle name="Обычный 10" xfId="1131"/>
    <cellStyle name="Обычный 11" xfId="1132"/>
    <cellStyle name="Обычный 2" xfId="1133"/>
    <cellStyle name="Обычный 2 2" xfId="1134"/>
    <cellStyle name="Обычный 2 2 2" xfId="1135"/>
    <cellStyle name="Обычный 2 2_46EE.2011(v1.0)" xfId="1136"/>
    <cellStyle name="Обычный 2 3" xfId="1137"/>
    <cellStyle name="Обычный 2 3 2" xfId="1138"/>
    <cellStyle name="Обычный 2 3_46EE.2011(v1.0)" xfId="1139"/>
    <cellStyle name="Обычный 2 4" xfId="1140"/>
    <cellStyle name="Обычный 2 4 2" xfId="1141"/>
    <cellStyle name="Обычный 2 4_46EE.2011(v1.0)" xfId="1142"/>
    <cellStyle name="Обычный 2 5" xfId="1143"/>
    <cellStyle name="Обычный 2 5 2" xfId="1144"/>
    <cellStyle name="Обычный 2 5_46EE.2011(v1.0)" xfId="1145"/>
    <cellStyle name="Обычный 2 6" xfId="1146"/>
    <cellStyle name="Обычный 2 6 2" xfId="1147"/>
    <cellStyle name="Обычный 2 6_46EE.2011(v1.0)" xfId="1148"/>
    <cellStyle name="Обычный 2_1" xfId="1149"/>
    <cellStyle name="Обычный 3" xfId="1150"/>
    <cellStyle name="Обычный 4" xfId="1151"/>
    <cellStyle name="Обычный 4 2" xfId="1152"/>
    <cellStyle name="Обычный 4_EE.20.MET.SVOD.2.73_v0.1" xfId="1153"/>
    <cellStyle name="Обычный 5" xfId="1154"/>
    <cellStyle name="Обычный 6" xfId="1155"/>
    <cellStyle name="Обычный 7" xfId="1156"/>
    <cellStyle name="Обычный 8" xfId="1157"/>
    <cellStyle name="Обычный 9" xfId="1158"/>
    <cellStyle name="Обычный_ARMRAZR" xfId="1159"/>
    <cellStyle name="Обычный_BALANCE.VODOSN.2008YEAR_JKK.33.VS.1.77" xfId="1160"/>
    <cellStyle name="Обычный_Forma_1" xfId="1161"/>
    <cellStyle name="Обычный_KRU.TARIFF.TE.FACT(v0.5)_import_02.02" xfId="1162"/>
    <cellStyle name="Обычный_OREP.JKH.POD.2010YEAR(v1.1)" xfId="1163"/>
    <cellStyle name="Обычный_PREDEL.JKH.2010(v1.3)" xfId="1164"/>
    <cellStyle name="Обычный_PRIL4.JKU.7.28(04.03.2009)" xfId="1165"/>
    <cellStyle name="Обычный_Statistica 2.73" xfId="1166"/>
    <cellStyle name="Обычный_TR.TARIFF.AUTO.P.M.2.16" xfId="1167"/>
    <cellStyle name="Обычный_ЖКУ_проект3" xfId="1168"/>
    <cellStyle name="Обычный_Карта РФ" xfId="1169"/>
    <cellStyle name="Обычный_Книга2" xfId="1170"/>
    <cellStyle name="Обычный_Мониторинг инвестиций" xfId="1171"/>
    <cellStyle name="Обычный_форма 1 водопровод для орг" xfId="1172"/>
    <cellStyle name="Обычный_форма 1 водопровод для орг_CALC.KV.4.78(v1.0)" xfId="1173"/>
    <cellStyle name="Обычный_Форма 22 ЖКХ" xfId="1174"/>
    <cellStyle name="Обычный_форма 5-3" xfId="1175"/>
    <cellStyle name="Followed Hyperlink" xfId="1176"/>
    <cellStyle name="Плохой" xfId="1177"/>
    <cellStyle name="Плохой 2" xfId="1178"/>
    <cellStyle name="Плохой 2 2" xfId="1179"/>
    <cellStyle name="Плохой 3" xfId="1180"/>
    <cellStyle name="Плохой 3 2" xfId="1181"/>
    <cellStyle name="Плохой 4" xfId="1182"/>
    <cellStyle name="Плохой 4 2" xfId="1183"/>
    <cellStyle name="Плохой 5" xfId="1184"/>
    <cellStyle name="Плохой 5 2" xfId="1185"/>
    <cellStyle name="Плохой 6" xfId="1186"/>
    <cellStyle name="Плохой 6 2" xfId="1187"/>
    <cellStyle name="Плохой 7" xfId="1188"/>
    <cellStyle name="Плохой 7 2" xfId="1189"/>
    <cellStyle name="Плохой 8" xfId="1190"/>
    <cellStyle name="Плохой 8 2" xfId="1191"/>
    <cellStyle name="Плохой 9" xfId="1192"/>
    <cellStyle name="Плохой 9 2" xfId="1193"/>
    <cellStyle name="По центру с переносом" xfId="1194"/>
    <cellStyle name="По ширине с переносом" xfId="1195"/>
    <cellStyle name="Поле ввода" xfId="1196"/>
    <cellStyle name="Пояснение" xfId="1197"/>
    <cellStyle name="Пояснение 2" xfId="1198"/>
    <cellStyle name="Пояснение 2 2" xfId="1199"/>
    <cellStyle name="Пояснение 3" xfId="1200"/>
    <cellStyle name="Пояснение 3 2" xfId="1201"/>
    <cellStyle name="Пояснение 4" xfId="1202"/>
    <cellStyle name="Пояснение 4 2" xfId="1203"/>
    <cellStyle name="Пояснение 5" xfId="1204"/>
    <cellStyle name="Пояснение 5 2" xfId="1205"/>
    <cellStyle name="Пояснение 6" xfId="1206"/>
    <cellStyle name="Пояснение 6 2" xfId="1207"/>
    <cellStyle name="Пояснение 7" xfId="1208"/>
    <cellStyle name="Пояснение 7 2" xfId="1209"/>
    <cellStyle name="Пояснение 8" xfId="1210"/>
    <cellStyle name="Пояснение 8 2" xfId="1211"/>
    <cellStyle name="Пояснение 9" xfId="1212"/>
    <cellStyle name="Пояснение 9 2" xfId="1213"/>
    <cellStyle name="Примечание" xfId="1214"/>
    <cellStyle name="Примечание 10" xfId="1215"/>
    <cellStyle name="Примечание 10 2" xfId="1216"/>
    <cellStyle name="Примечание 10_46EE.2011(v1.0)" xfId="1217"/>
    <cellStyle name="Примечание 11" xfId="1218"/>
    <cellStyle name="Примечание 11 2" xfId="1219"/>
    <cellStyle name="Примечание 11_46EE.2011(v1.0)" xfId="1220"/>
    <cellStyle name="Примечание 12" xfId="1221"/>
    <cellStyle name="Примечание 12 2" xfId="1222"/>
    <cellStyle name="Примечание 12_46EE.2011(v1.0)" xfId="1223"/>
    <cellStyle name="Примечание 2" xfId="1224"/>
    <cellStyle name="Примечание 2 2" xfId="1225"/>
    <cellStyle name="Примечание 2 3" xfId="1226"/>
    <cellStyle name="Примечание 2 4" xfId="1227"/>
    <cellStyle name="Примечание 2 5" xfId="1228"/>
    <cellStyle name="Примечание 2 6" xfId="1229"/>
    <cellStyle name="Примечание 2 7" xfId="1230"/>
    <cellStyle name="Примечание 2 8" xfId="1231"/>
    <cellStyle name="Примечание 2_46EE.2011(v1.0)" xfId="1232"/>
    <cellStyle name="Примечание 3" xfId="1233"/>
    <cellStyle name="Примечание 3 2" xfId="1234"/>
    <cellStyle name="Примечание 3 3" xfId="1235"/>
    <cellStyle name="Примечание 3 4" xfId="1236"/>
    <cellStyle name="Примечание 3 5" xfId="1237"/>
    <cellStyle name="Примечание 3 6" xfId="1238"/>
    <cellStyle name="Примечание 3 7" xfId="1239"/>
    <cellStyle name="Примечание 3 8" xfId="1240"/>
    <cellStyle name="Примечание 3_46EE.2011(v1.0)" xfId="1241"/>
    <cellStyle name="Примечание 4" xfId="1242"/>
    <cellStyle name="Примечание 4 2" xfId="1243"/>
    <cellStyle name="Примечание 4 3" xfId="1244"/>
    <cellStyle name="Примечание 4 4" xfId="1245"/>
    <cellStyle name="Примечание 4 5" xfId="1246"/>
    <cellStyle name="Примечание 4 6" xfId="1247"/>
    <cellStyle name="Примечание 4 7" xfId="1248"/>
    <cellStyle name="Примечание 4 8" xfId="1249"/>
    <cellStyle name="Примечание 4_46EE.2011(v1.0)" xfId="1250"/>
    <cellStyle name="Примечание 5" xfId="1251"/>
    <cellStyle name="Примечание 5 2" xfId="1252"/>
    <cellStyle name="Примечание 5 3" xfId="1253"/>
    <cellStyle name="Примечание 5 4" xfId="1254"/>
    <cellStyle name="Примечание 5 5" xfId="1255"/>
    <cellStyle name="Примечание 5 6" xfId="1256"/>
    <cellStyle name="Примечание 5 7" xfId="1257"/>
    <cellStyle name="Примечание 5 8" xfId="1258"/>
    <cellStyle name="Примечание 5_46EE.2011(v1.0)" xfId="1259"/>
    <cellStyle name="Примечание 6" xfId="1260"/>
    <cellStyle name="Примечание 6 2" xfId="1261"/>
    <cellStyle name="Примечание 6_46EE.2011(v1.0)" xfId="1262"/>
    <cellStyle name="Примечание 7" xfId="1263"/>
    <cellStyle name="Примечание 7 2" xfId="1264"/>
    <cellStyle name="Примечание 7_46EE.2011(v1.0)" xfId="1265"/>
    <cellStyle name="Примечание 8" xfId="1266"/>
    <cellStyle name="Примечание 8 2" xfId="1267"/>
    <cellStyle name="Примечание 8_46EE.2011(v1.0)" xfId="1268"/>
    <cellStyle name="Примечание 9" xfId="1269"/>
    <cellStyle name="Примечание 9 2" xfId="1270"/>
    <cellStyle name="Примечание 9_46EE.2011(v1.0)" xfId="1271"/>
    <cellStyle name="Percent" xfId="1272"/>
    <cellStyle name="Процентный 2" xfId="1273"/>
    <cellStyle name="Процентный 2 2" xfId="1274"/>
    <cellStyle name="Процентный 2 3" xfId="1275"/>
    <cellStyle name="Процентный 3" xfId="1276"/>
    <cellStyle name="Процентный 4" xfId="1277"/>
    <cellStyle name="Связанная ячейка" xfId="1278"/>
    <cellStyle name="Связанная ячейка 2" xfId="1279"/>
    <cellStyle name="Связанная ячейка 2 2" xfId="1280"/>
    <cellStyle name="Связанная ячейка 2_46EE.2011(v1.0)" xfId="1281"/>
    <cellStyle name="Связанная ячейка 3" xfId="1282"/>
    <cellStyle name="Связанная ячейка 3 2" xfId="1283"/>
    <cellStyle name="Связанная ячейка 3_46EE.2011(v1.0)" xfId="1284"/>
    <cellStyle name="Связанная ячейка 4" xfId="1285"/>
    <cellStyle name="Связанная ячейка 4 2" xfId="1286"/>
    <cellStyle name="Связанная ячейка 4_46EE.2011(v1.0)" xfId="1287"/>
    <cellStyle name="Связанная ячейка 5" xfId="1288"/>
    <cellStyle name="Связанная ячейка 5 2" xfId="1289"/>
    <cellStyle name="Связанная ячейка 5_46EE.2011(v1.0)" xfId="1290"/>
    <cellStyle name="Связанная ячейка 6" xfId="1291"/>
    <cellStyle name="Связанная ячейка 6 2" xfId="1292"/>
    <cellStyle name="Связанная ячейка 6_46EE.2011(v1.0)" xfId="1293"/>
    <cellStyle name="Связанная ячейка 7" xfId="1294"/>
    <cellStyle name="Связанная ячейка 7 2" xfId="1295"/>
    <cellStyle name="Связанная ячейка 7_46EE.2011(v1.0)" xfId="1296"/>
    <cellStyle name="Связанная ячейка 8" xfId="1297"/>
    <cellStyle name="Связанная ячейка 8 2" xfId="1298"/>
    <cellStyle name="Связанная ячейка 8_46EE.2011(v1.0)" xfId="1299"/>
    <cellStyle name="Связанная ячейка 9" xfId="1300"/>
    <cellStyle name="Связанная ячейка 9 2" xfId="1301"/>
    <cellStyle name="Связанная ячейка 9_46EE.2011(v1.0)" xfId="1302"/>
    <cellStyle name="Стиль 1" xfId="1303"/>
    <cellStyle name="Стиль 1 2" xfId="1304"/>
    <cellStyle name="ТЕКСТ" xfId="1305"/>
    <cellStyle name="ТЕКСТ 2" xfId="1306"/>
    <cellStyle name="ТЕКСТ 3" xfId="1307"/>
    <cellStyle name="ТЕКСТ 4" xfId="1308"/>
    <cellStyle name="ТЕКСТ 5" xfId="1309"/>
    <cellStyle name="ТЕКСТ 6" xfId="1310"/>
    <cellStyle name="ТЕКСТ 7" xfId="1311"/>
    <cellStyle name="ТЕКСТ 8" xfId="1312"/>
    <cellStyle name="Текст предупреждения" xfId="1313"/>
    <cellStyle name="Текст предупреждения 2" xfId="1314"/>
    <cellStyle name="Текст предупреждения 2 2" xfId="1315"/>
    <cellStyle name="Текст предупреждения 3" xfId="1316"/>
    <cellStyle name="Текст предупреждения 3 2" xfId="1317"/>
    <cellStyle name="Текст предупреждения 4" xfId="1318"/>
    <cellStyle name="Текст предупреждения 4 2" xfId="1319"/>
    <cellStyle name="Текст предупреждения 5" xfId="1320"/>
    <cellStyle name="Текст предупреждения 5 2" xfId="1321"/>
    <cellStyle name="Текст предупреждения 6" xfId="1322"/>
    <cellStyle name="Текст предупреждения 6 2" xfId="1323"/>
    <cellStyle name="Текст предупреждения 7" xfId="1324"/>
    <cellStyle name="Текст предупреждения 7 2" xfId="1325"/>
    <cellStyle name="Текст предупреждения 8" xfId="1326"/>
    <cellStyle name="Текст предупреждения 8 2" xfId="1327"/>
    <cellStyle name="Текст предупреждения 9" xfId="1328"/>
    <cellStyle name="Текст предупреждения 9 2" xfId="1329"/>
    <cellStyle name="Текстовый" xfId="1330"/>
    <cellStyle name="Текстовый 2" xfId="1331"/>
    <cellStyle name="Текстовый 3" xfId="1332"/>
    <cellStyle name="Текстовый 4" xfId="1333"/>
    <cellStyle name="Текстовый 5" xfId="1334"/>
    <cellStyle name="Текстовый 6" xfId="1335"/>
    <cellStyle name="Текстовый 7" xfId="1336"/>
    <cellStyle name="Текстовый 8" xfId="1337"/>
    <cellStyle name="Текстовый_1" xfId="1338"/>
    <cellStyle name="Тысячи [0]_22гк" xfId="1339"/>
    <cellStyle name="Тысячи_22гк" xfId="1340"/>
    <cellStyle name="ФИКСИРОВАННЫЙ" xfId="1341"/>
    <cellStyle name="ФИКСИРОВАННЫЙ 2" xfId="1342"/>
    <cellStyle name="ФИКСИРОВАННЫЙ 3" xfId="1343"/>
    <cellStyle name="ФИКСИРОВАННЫЙ 4" xfId="1344"/>
    <cellStyle name="ФИКСИРОВАННЫЙ 5" xfId="1345"/>
    <cellStyle name="ФИКСИРОВАННЫЙ 6" xfId="1346"/>
    <cellStyle name="ФИКСИРОВАННЫЙ 7" xfId="1347"/>
    <cellStyle name="ФИКСИРОВАННЫЙ 8" xfId="1348"/>
    <cellStyle name="ФИКСИРОВАННЫЙ_1" xfId="1349"/>
    <cellStyle name="Comma" xfId="1350"/>
    <cellStyle name="Comma [0]" xfId="1351"/>
    <cellStyle name="Финансовый 2" xfId="1352"/>
    <cellStyle name="Финансовый 2 2" xfId="1353"/>
    <cellStyle name="Финансовый 2_46EE.2011(v1.0)" xfId="1354"/>
    <cellStyle name="Финансовый 3" xfId="1355"/>
    <cellStyle name="Формула" xfId="1356"/>
    <cellStyle name="Формула 2" xfId="1357"/>
    <cellStyle name="Формула_A РТ 2009 Рязаньэнерго" xfId="1358"/>
    <cellStyle name="ФормулаВБ" xfId="1359"/>
    <cellStyle name="ФормулаНаКонтроль" xfId="1360"/>
    <cellStyle name="Хороший" xfId="1361"/>
    <cellStyle name="Хороший 2" xfId="1362"/>
    <cellStyle name="Хороший 2 2" xfId="1363"/>
    <cellStyle name="Хороший 3" xfId="1364"/>
    <cellStyle name="Хороший 3 2" xfId="1365"/>
    <cellStyle name="Хороший 4" xfId="1366"/>
    <cellStyle name="Хороший 4 2" xfId="1367"/>
    <cellStyle name="Хороший 5" xfId="1368"/>
    <cellStyle name="Хороший 5 2" xfId="1369"/>
    <cellStyle name="Хороший 6" xfId="1370"/>
    <cellStyle name="Хороший 6 2" xfId="1371"/>
    <cellStyle name="Хороший 7" xfId="1372"/>
    <cellStyle name="Хороший 7 2" xfId="1373"/>
    <cellStyle name="Хороший 8" xfId="1374"/>
    <cellStyle name="Хороший 8 2" xfId="1375"/>
    <cellStyle name="Хороший 9" xfId="1376"/>
    <cellStyle name="Хороший 9 2" xfId="1377"/>
    <cellStyle name="Цифры по центру с десятыми" xfId="1378"/>
    <cellStyle name="Џђћ–…ќ’ќ›‰" xfId="1379"/>
    <cellStyle name="Шапка таблицы" xfId="13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476250</xdr:colOff>
      <xdr:row>15</xdr:row>
      <xdr:rowOff>9525</xdr:rowOff>
    </xdr:from>
    <xdr:to>
      <xdr:col>2</xdr:col>
      <xdr:colOff>638175</xdr:colOff>
      <xdr:row>16</xdr:row>
      <xdr:rowOff>9525</xdr:rowOff>
    </xdr:to>
    <xdr:pic macro="[0]!modInfo.InfInstr">
      <xdr:nvPicPr>
        <xdr:cNvPr id="1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38200" y="3600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37</xdr:row>
      <xdr:rowOff>104775</xdr:rowOff>
    </xdr:from>
    <xdr:to>
      <xdr:col>8</xdr:col>
      <xdr:colOff>19050</xdr:colOff>
      <xdr:row>37</xdr:row>
      <xdr:rowOff>409575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91300" y="8772525"/>
          <a:ext cx="1476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sheet_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sheet_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sheet_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sheet_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sheet_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sheet_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sheet_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sheet_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sheet_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sheet_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sheet_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sheet_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sheet_RegionSelect.Region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sheet_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sheet_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sheet_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sheet_RegionSelect.Region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sheet_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sheet_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sheet_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sheet_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sheet_RegionSelect.Region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sheet_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sheet_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sheet_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sheet_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sheet_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sheet_RegionSelect.Region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sheet_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sheet_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sheet_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sheet_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sheet_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sheet_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sheet_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sheet_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sheet_RegionSelect.Region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sheet_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sheet_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sheet_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sheet_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sheet_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sheet_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sheet_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sheet_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sheet_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sheet_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sheet_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sheet_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sheet_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sheet_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sheet_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sheet_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sheet_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sheet_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sheet_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sheet_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sheet_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sheet_RegionSelect.Region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sheet_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sheet_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sheet_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sheet_RegionSelect.Region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sheet_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sheet_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sheet_RegionSelect.Region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sheet_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sheet_RegionSelect.Region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sheet_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sheet_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sheet_RegionSelect.Region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sheet_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sheet_RegionSelect.Region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sheet_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sheet_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sheet_RegionSelect.Region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sheet_RegionSelect.Region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sheet_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sheet_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sheet_RegionSelect.Region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sheet_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sheet_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sheet_RegionSelect.Region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sheet_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sheet_RegionSelect.Region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sheet_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sheet_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sheet_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sheet_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Templat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9</xdr:row>
      <xdr:rowOff>85725</xdr:rowOff>
    </xdr:from>
    <xdr:to>
      <xdr:col>6</xdr:col>
      <xdr:colOff>257175</xdr:colOff>
      <xdr:row>9</xdr:row>
      <xdr:rowOff>247650</xdr:rowOff>
    </xdr:to>
    <xdr:pic macro="[0]!modInfo.InfPeriodInTitle">
      <xdr:nvPicPr>
        <xdr:cNvPr id="1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181850" y="2352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95250</xdr:colOff>
      <xdr:row>13</xdr:row>
      <xdr:rowOff>104775</xdr:rowOff>
    </xdr:from>
    <xdr:to>
      <xdr:col>6</xdr:col>
      <xdr:colOff>257175</xdr:colOff>
      <xdr:row>13</xdr:row>
      <xdr:rowOff>266700</xdr:rowOff>
    </xdr:to>
    <xdr:pic macro="[0]!modInfo.InfFilFlagInTitle">
      <xdr:nvPicPr>
        <xdr:cNvPr id="2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181850" y="3400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95250</xdr:colOff>
      <xdr:row>14</xdr:row>
      <xdr:rowOff>209550</xdr:rowOff>
    </xdr:from>
    <xdr:to>
      <xdr:col>6</xdr:col>
      <xdr:colOff>257175</xdr:colOff>
      <xdr:row>15</xdr:row>
      <xdr:rowOff>85725</xdr:rowOff>
    </xdr:to>
    <xdr:pic macro="[0]!modInfo.InfClickCmdOrganizationChoiceInTitle">
      <xdr:nvPicPr>
        <xdr:cNvPr id="3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181850" y="38290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95250</xdr:colOff>
      <xdr:row>28</xdr:row>
      <xdr:rowOff>219075</xdr:rowOff>
    </xdr:from>
    <xdr:to>
      <xdr:col>6</xdr:col>
      <xdr:colOff>257175</xdr:colOff>
      <xdr:row>28</xdr:row>
      <xdr:rowOff>381000</xdr:rowOff>
    </xdr:to>
    <xdr:pic macro="[0]!modInfo.InfClickCmdUpdateReestrMOInTitle">
      <xdr:nvPicPr>
        <xdr:cNvPr id="4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181850" y="7572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14</xdr:row>
      <xdr:rowOff>171450</xdr:rowOff>
    </xdr:from>
    <xdr:to>
      <xdr:col>6</xdr:col>
      <xdr:colOff>0</xdr:colOff>
      <xdr:row>15</xdr:row>
      <xdr:rowOff>180975</xdr:rowOff>
    </xdr:to>
    <xdr:pic>
      <xdr:nvPicPr>
        <xdr:cNvPr id="5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3790950"/>
          <a:ext cx="61436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152400</xdr:rowOff>
    </xdr:from>
    <xdr:to>
      <xdr:col>6</xdr:col>
      <xdr:colOff>9525</xdr:colOff>
      <xdr:row>28</xdr:row>
      <xdr:rowOff>447675</xdr:rowOff>
    </xdr:to>
    <xdr:pic>
      <xdr:nvPicPr>
        <xdr:cNvPr id="6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2975" y="7505700"/>
          <a:ext cx="6153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imeev\Downloads\Forma_8_pokazateli_FHD_po_teplosnabzheniyu.2%209%20&#1084;&#1077;&#1089;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imeev\Downloads\&#1055;&#1077;&#1088;&#1077;&#1076;&#1072;&#1095;&#1072;%20&#1090;&#1077;&#1087;&#1083;&#1072;%20%209%20&#1084;&#1077;&#1089;&#1103;&#1094;&#1077;&#1074;%202013%20&#1075;+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плоснабжение"/>
      <sheetName val="услуги по передаче "/>
      <sheetName val="Лист2"/>
      <sheetName val="Лист3"/>
    </sheetNames>
    <sheetDataSet>
      <sheetData sheetId="1">
        <row r="98">
          <cell r="D98">
            <v>8043.261376282827</v>
          </cell>
        </row>
        <row r="101">
          <cell r="D101">
            <v>165.87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течки"/>
      <sheetName val="Общехоз. расх."/>
      <sheetName val="Зплата "/>
      <sheetName val="Материлы"/>
      <sheetName val="ос08"/>
      <sheetName val="7"/>
      <sheetName val="15.2"/>
      <sheetName val="19.2"/>
      <sheetName val="Цеховые расходы"/>
      <sheetName val="25.1"/>
    </sheetNames>
    <sheetDataSet>
      <sheetData sheetId="6">
        <row r="8">
          <cell r="C8">
            <v>0</v>
          </cell>
        </row>
        <row r="16">
          <cell r="C16">
            <v>293.78833795060757</v>
          </cell>
        </row>
        <row r="17">
          <cell r="C17">
            <v>3009.8140329006324</v>
          </cell>
        </row>
        <row r="19">
          <cell r="C19">
            <v>928.8811397379166</v>
          </cell>
        </row>
        <row r="21">
          <cell r="C21">
            <v>443.225972772835</v>
          </cell>
        </row>
        <row r="29">
          <cell r="C29">
            <v>0.4140333</v>
          </cell>
        </row>
        <row r="34">
          <cell r="C34">
            <v>0</v>
          </cell>
        </row>
      </sheetData>
      <sheetData sheetId="7">
        <row r="19">
          <cell r="C19">
            <v>25.423728813559322</v>
          </cell>
        </row>
      </sheetData>
      <sheetData sheetId="8">
        <row r="14">
          <cell r="F14">
            <v>143.43894927651297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mcgks.ru/new_page_96.htm#'&#1048;&#1085;&#1089;&#1090;&#1088;&#1091;&#1082;&#1094;&#1080;&#1103;'!A1" TargetMode="External" /><Relationship Id="rId2" Type="http://schemas.openxmlformats.org/officeDocument/2006/relationships/hyperlink" Target="http://www.gmcgks.ru/new_page_87.htm#'&#1048;&#1085;&#1089;&#1090;&#1088;&#1091;&#1082;&#1094;&#1080;&#1103;'!A1" TargetMode="External" /><Relationship Id="rId3" Type="http://schemas.openxmlformats.org/officeDocument/2006/relationships/hyperlink" Target="http://www.gmcgks.ru/new_page_77.htm#'&#1048;&#1085;&#1089;&#1090;&#1088;&#1091;&#1082;&#1094;&#1080;&#1103;'!A1" TargetMode="External" /><Relationship Id="rId4" Type="http://schemas.openxmlformats.org/officeDocument/2006/relationships/hyperlink" Target="http://www.gmcgks.ru/new_page_95.htm#'&#1048;&#1085;&#1089;&#1090;&#1088;&#1091;&#1082;&#1094;&#1080;&#1103;'!A1" TargetMode="External" /><Relationship Id="rId5" Type="http://schemas.openxmlformats.org/officeDocument/2006/relationships/hyperlink" Target="http://www.gmcgks.ru/new_page_94.htm#'&#1048;&#1085;&#1089;&#1090;&#1088;&#1091;&#1082;&#1094;&#1080;&#1103;'!A1" TargetMode="External" /><Relationship Id="rId6" Type="http://schemas.openxmlformats.org/officeDocument/2006/relationships/hyperlink" Target="http://www.gmcgks.ru/new_page_80.htm#'&#1048;&#1085;&#1089;&#1090;&#1088;&#1091;&#1082;&#1094;&#1080;&#1103;'!A1" TargetMode="External" /><Relationship Id="rId7" Type="http://schemas.openxmlformats.org/officeDocument/2006/relationships/hyperlink" Target="http://www.gmcgks.ru/new_page_83.htm#'&#1048;&#1085;&#1089;&#1090;&#1088;&#1091;&#1082;&#1094;&#1080;&#1103;'!A1" TargetMode="External" /><Relationship Id="rId8" Type="http://schemas.openxmlformats.org/officeDocument/2006/relationships/hyperlink" Target="http://www.gks.ru/metod/classifiers.html#'&#1048;&#1085;&#1089;&#1090;&#1088;&#1091;&#1082;&#1094;&#1080;&#1103;'!A1" TargetMode="External" /><Relationship Id="rId9" Type="http://schemas.openxmlformats.org/officeDocument/2006/relationships/hyperlink" Target="http://eias.ru/?page=show_distrs#'&#1048;&#1085;&#1089;&#1090;&#1088;&#1091;&#1082;&#1094;&#1080;&#1103;'!A1" TargetMode="External" /><Relationship Id="rId10" Type="http://schemas.openxmlformats.org/officeDocument/2006/relationships/hyperlink" Target="http://support.eias.ru/#'&#1048;&#1085;&#1089;&#1090;&#1088;&#1091;&#1082;&#1094;&#1080;&#1103;'!A1" TargetMode="External" /><Relationship Id="rId11" Type="http://schemas.openxmlformats.org/officeDocument/2006/relationships/hyperlink" Target="http://support.eias.ru/#'&#1048;&#1085;&#1089;&#1090;&#1088;&#1091;&#1082;&#1094;&#1080;&#1103;'!A1" TargetMode="Externa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>
    <pageSetUpPr fitToPage="1"/>
  </sheetPr>
  <dimension ref="A2:P5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46" customWidth="1"/>
    <col min="3" max="3" width="10.8515625" style="46" customWidth="1"/>
    <col min="4" max="4" width="4.28125" style="46" customWidth="1"/>
    <col min="5" max="5" width="68.00390625" style="46" customWidth="1"/>
    <col min="6" max="8" width="10.7109375" style="46" customWidth="1"/>
    <col min="9" max="9" width="3.57421875" style="46" customWidth="1"/>
    <col min="10" max="10" width="2.7109375" style="46" customWidth="1"/>
    <col min="11" max="16384" width="9.140625" style="46" customWidth="1"/>
  </cols>
  <sheetData>
    <row r="2" spans="9:12" ht="11.25">
      <c r="I2" s="47" t="s">
        <v>1734</v>
      </c>
      <c r="L2" s="47"/>
    </row>
    <row r="3" spans="2:9" ht="12.75" customHeight="1">
      <c r="B3" s="48"/>
      <c r="C3" s="48"/>
      <c r="D3" s="48"/>
      <c r="E3" s="48"/>
      <c r="F3" s="48"/>
      <c r="G3" s="48"/>
      <c r="H3" s="48"/>
      <c r="I3" s="101" t="str">
        <f>"Версия "&amp;GetVersion()</f>
        <v>Версия 1.2</v>
      </c>
    </row>
    <row r="4" spans="2:10" ht="30.75" customHeight="1" thickBot="1">
      <c r="B4" s="234" t="s">
        <v>1903</v>
      </c>
      <c r="C4" s="235"/>
      <c r="D4" s="235"/>
      <c r="E4" s="235"/>
      <c r="F4" s="235"/>
      <c r="G4" s="235"/>
      <c r="H4" s="235"/>
      <c r="I4" s="235"/>
      <c r="J4" s="236"/>
    </row>
    <row r="5" spans="2:9" ht="11.25">
      <c r="B5" s="48"/>
      <c r="C5" s="48"/>
      <c r="D5" s="48"/>
      <c r="E5" s="48"/>
      <c r="F5" s="48"/>
      <c r="G5" s="48"/>
      <c r="H5" s="48"/>
      <c r="I5" s="48"/>
    </row>
    <row r="6" spans="2:10" ht="15" customHeight="1">
      <c r="B6" s="74"/>
      <c r="C6" s="75"/>
      <c r="D6" s="75"/>
      <c r="E6" s="75"/>
      <c r="F6" s="75"/>
      <c r="G6" s="75"/>
      <c r="H6" s="75"/>
      <c r="I6" s="75"/>
      <c r="J6" s="76"/>
    </row>
    <row r="7" spans="2:10" ht="12.75">
      <c r="B7" s="77"/>
      <c r="C7" s="237" t="s">
        <v>26</v>
      </c>
      <c r="D7" s="238"/>
      <c r="E7" s="238"/>
      <c r="F7" s="238"/>
      <c r="G7" s="238"/>
      <c r="H7" s="238"/>
      <c r="I7" s="78"/>
      <c r="J7" s="79"/>
    </row>
    <row r="8" spans="2:10" ht="15.75" customHeight="1">
      <c r="B8" s="77"/>
      <c r="C8" s="239" t="s">
        <v>27</v>
      </c>
      <c r="D8" s="239"/>
      <c r="E8" s="239"/>
      <c r="F8" s="239"/>
      <c r="G8" s="239"/>
      <c r="H8" s="239"/>
      <c r="I8" s="78"/>
      <c r="J8" s="79"/>
    </row>
    <row r="9" spans="2:10" ht="15.75" customHeight="1">
      <c r="B9" s="77"/>
      <c r="C9" s="239" t="s">
        <v>28</v>
      </c>
      <c r="D9" s="239"/>
      <c r="E9" s="239"/>
      <c r="F9" s="239"/>
      <c r="G9" s="239"/>
      <c r="H9" s="239"/>
      <c r="I9" s="78"/>
      <c r="J9" s="79"/>
    </row>
    <row r="10" spans="2:10" ht="70.5" customHeight="1">
      <c r="B10" s="77"/>
      <c r="C10" s="240" t="s">
        <v>219</v>
      </c>
      <c r="D10" s="209"/>
      <c r="E10" s="209"/>
      <c r="F10" s="209"/>
      <c r="G10" s="209"/>
      <c r="H10" s="209"/>
      <c r="I10" s="78"/>
      <c r="J10" s="79"/>
    </row>
    <row r="11" spans="2:10" ht="18" customHeight="1">
      <c r="B11" s="77"/>
      <c r="C11" s="80"/>
      <c r="D11" s="81" t="s">
        <v>29</v>
      </c>
      <c r="E11" s="82"/>
      <c r="F11" s="78"/>
      <c r="G11" s="78"/>
      <c r="H11" s="78"/>
      <c r="I11" s="78"/>
      <c r="J11" s="79"/>
    </row>
    <row r="12" spans="2:10" ht="15" customHeight="1" thickBot="1">
      <c r="B12" s="77"/>
      <c r="C12" s="80"/>
      <c r="D12" s="83" t="s">
        <v>1884</v>
      </c>
      <c r="E12" s="49" t="s">
        <v>30</v>
      </c>
      <c r="F12" s="78"/>
      <c r="G12" s="78"/>
      <c r="H12" s="78"/>
      <c r="I12" s="78"/>
      <c r="J12" s="79"/>
    </row>
    <row r="13" spans="2:10" ht="15" customHeight="1" thickBot="1">
      <c r="B13" s="77"/>
      <c r="C13" s="80"/>
      <c r="D13" s="84" t="s">
        <v>1884</v>
      </c>
      <c r="E13" s="49" t="s">
        <v>31</v>
      </c>
      <c r="F13" s="78"/>
      <c r="G13" s="78"/>
      <c r="H13" s="78"/>
      <c r="I13" s="78"/>
      <c r="J13" s="79"/>
    </row>
    <row r="14" spans="2:10" ht="15" customHeight="1" thickBot="1">
      <c r="B14" s="77"/>
      <c r="C14" s="80"/>
      <c r="D14" s="85" t="s">
        <v>1884</v>
      </c>
      <c r="E14" s="249" t="s">
        <v>209</v>
      </c>
      <c r="F14" s="249"/>
      <c r="G14" s="249"/>
      <c r="H14" s="249"/>
      <c r="I14" s="82"/>
      <c r="J14" s="79"/>
    </row>
    <row r="15" spans="2:10" ht="12.75">
      <c r="B15" s="86"/>
      <c r="C15" s="87"/>
      <c r="D15" s="87"/>
      <c r="E15" s="249"/>
      <c r="F15" s="249"/>
      <c r="G15" s="249"/>
      <c r="H15" s="249"/>
      <c r="I15" s="87"/>
      <c r="J15" s="88"/>
    </row>
    <row r="16" spans="2:10" ht="12.75">
      <c r="B16" s="86"/>
      <c r="C16" s="89"/>
      <c r="D16" s="90" t="s">
        <v>1885</v>
      </c>
      <c r="E16" s="78"/>
      <c r="F16" s="87"/>
      <c r="G16" s="87"/>
      <c r="H16" s="87"/>
      <c r="I16" s="91"/>
      <c r="J16" s="92"/>
    </row>
    <row r="17" spans="2:10" ht="12.75">
      <c r="B17" s="86"/>
      <c r="C17" s="87"/>
      <c r="D17" s="87"/>
      <c r="E17" s="87"/>
      <c r="F17" s="87"/>
      <c r="G17" s="87"/>
      <c r="H17" s="87"/>
      <c r="I17" s="87"/>
      <c r="J17" s="88"/>
    </row>
    <row r="18" spans="2:10" ht="15.75" customHeight="1">
      <c r="B18" s="86"/>
      <c r="C18" s="210" t="s">
        <v>32</v>
      </c>
      <c r="D18" s="208"/>
      <c r="E18" s="208"/>
      <c r="F18" s="208"/>
      <c r="G18" s="208"/>
      <c r="H18" s="208"/>
      <c r="I18" s="87"/>
      <c r="J18" s="88"/>
    </row>
    <row r="19" spans="2:10" ht="28.5" customHeight="1">
      <c r="B19" s="86"/>
      <c r="C19" s="211" t="s">
        <v>33</v>
      </c>
      <c r="D19" s="211"/>
      <c r="E19" s="211"/>
      <c r="F19" s="211"/>
      <c r="G19" s="211"/>
      <c r="H19" s="211"/>
      <c r="I19" s="87"/>
      <c r="J19" s="88"/>
    </row>
    <row r="20" spans="2:10" ht="29.25" customHeight="1">
      <c r="B20" s="86"/>
      <c r="C20" s="211" t="s">
        <v>34</v>
      </c>
      <c r="D20" s="211"/>
      <c r="E20" s="211"/>
      <c r="F20" s="211"/>
      <c r="G20" s="211"/>
      <c r="H20" s="211"/>
      <c r="I20" s="87"/>
      <c r="J20" s="88"/>
    </row>
    <row r="21" spans="2:10" ht="15.75" customHeight="1">
      <c r="B21" s="86"/>
      <c r="C21" s="211" t="s">
        <v>35</v>
      </c>
      <c r="D21" s="211"/>
      <c r="E21" s="211"/>
      <c r="F21" s="211"/>
      <c r="G21" s="211"/>
      <c r="H21" s="211"/>
      <c r="I21" s="87"/>
      <c r="J21" s="88"/>
    </row>
    <row r="22" spans="2:10" ht="29.25" customHeight="1">
      <c r="B22" s="86"/>
      <c r="C22" s="211" t="s">
        <v>36</v>
      </c>
      <c r="D22" s="211"/>
      <c r="E22" s="211"/>
      <c r="F22" s="211"/>
      <c r="G22" s="211"/>
      <c r="H22" s="211"/>
      <c r="I22" s="87"/>
      <c r="J22" s="88"/>
    </row>
    <row r="23" spans="2:10" ht="15.75" customHeight="1">
      <c r="B23" s="93"/>
      <c r="C23" s="212" t="s">
        <v>37</v>
      </c>
      <c r="D23" s="212"/>
      <c r="E23" s="212"/>
      <c r="F23" s="94"/>
      <c r="G23" s="95"/>
      <c r="H23" s="95"/>
      <c r="I23" s="95"/>
      <c r="J23" s="96"/>
    </row>
    <row r="24" spans="2:10" ht="15.75" customHeight="1">
      <c r="B24" s="93"/>
      <c r="C24" s="217" t="s">
        <v>38</v>
      </c>
      <c r="D24" s="217"/>
      <c r="E24" s="218"/>
      <c r="F24" s="218"/>
      <c r="G24" s="218"/>
      <c r="H24" s="219"/>
      <c r="I24" s="95"/>
      <c r="J24" s="96"/>
    </row>
    <row r="25" spans="2:10" ht="15.75" customHeight="1">
      <c r="B25" s="93"/>
      <c r="C25" s="217" t="s">
        <v>39</v>
      </c>
      <c r="D25" s="217"/>
      <c r="E25" s="218"/>
      <c r="F25" s="218"/>
      <c r="G25" s="218"/>
      <c r="H25" s="219"/>
      <c r="I25" s="95"/>
      <c r="J25" s="96"/>
    </row>
    <row r="26" spans="2:10" ht="15.75" customHeight="1">
      <c r="B26" s="93"/>
      <c r="C26" s="217" t="s">
        <v>19</v>
      </c>
      <c r="D26" s="217"/>
      <c r="E26" s="220"/>
      <c r="F26" s="220"/>
      <c r="G26" s="220"/>
      <c r="H26" s="221"/>
      <c r="I26" s="95"/>
      <c r="J26" s="96"/>
    </row>
    <row r="27" spans="2:10" ht="15.75" customHeight="1">
      <c r="B27" s="93"/>
      <c r="C27" s="217" t="s">
        <v>40</v>
      </c>
      <c r="D27" s="217"/>
      <c r="E27" s="229" t="s">
        <v>227</v>
      </c>
      <c r="F27" s="220"/>
      <c r="G27" s="220"/>
      <c r="H27" s="221"/>
      <c r="I27" s="95"/>
      <c r="J27" s="96"/>
    </row>
    <row r="28" spans="2:10" ht="15.75" customHeight="1">
      <c r="B28" s="93"/>
      <c r="C28" s="217" t="s">
        <v>1917</v>
      </c>
      <c r="D28" s="217"/>
      <c r="E28" s="218"/>
      <c r="F28" s="218"/>
      <c r="G28" s="218"/>
      <c r="H28" s="219"/>
      <c r="I28" s="95"/>
      <c r="J28" s="96"/>
    </row>
    <row r="29" spans="1:11" s="50" customFormat="1" ht="26.25" customHeight="1">
      <c r="A29" s="46"/>
      <c r="B29" s="93"/>
      <c r="C29" s="217" t="s">
        <v>41</v>
      </c>
      <c r="D29" s="217"/>
      <c r="E29" s="218" t="s">
        <v>42</v>
      </c>
      <c r="F29" s="218"/>
      <c r="G29" s="218"/>
      <c r="H29" s="219"/>
      <c r="I29" s="95"/>
      <c r="J29" s="96"/>
      <c r="K29" s="46"/>
    </row>
    <row r="30" spans="1:11" s="51" customFormat="1" ht="26.25" customHeight="1" thickBot="1">
      <c r="A30" s="46"/>
      <c r="B30" s="93"/>
      <c r="C30" s="213" t="s">
        <v>43</v>
      </c>
      <c r="D30" s="213"/>
      <c r="E30" s="214" t="s">
        <v>44</v>
      </c>
      <c r="F30" s="215"/>
      <c r="G30" s="215"/>
      <c r="H30" s="216"/>
      <c r="I30" s="95"/>
      <c r="J30" s="96"/>
      <c r="K30" s="46"/>
    </row>
    <row r="31" spans="1:11" s="51" customFormat="1" ht="15" customHeight="1">
      <c r="A31" s="46"/>
      <c r="B31" s="93"/>
      <c r="C31" s="97"/>
      <c r="D31" s="97"/>
      <c r="E31" s="97"/>
      <c r="F31" s="94"/>
      <c r="G31" s="95"/>
      <c r="H31" s="95"/>
      <c r="I31" s="95"/>
      <c r="J31" s="96"/>
      <c r="K31" s="46"/>
    </row>
    <row r="32" spans="1:11" s="51" customFormat="1" ht="15" customHeight="1">
      <c r="A32" s="46"/>
      <c r="B32" s="93"/>
      <c r="C32" s="212" t="s">
        <v>1886</v>
      </c>
      <c r="D32" s="212"/>
      <c r="E32" s="212"/>
      <c r="F32" s="94"/>
      <c r="G32" s="95"/>
      <c r="H32" s="95"/>
      <c r="I32" s="95"/>
      <c r="J32" s="96"/>
      <c r="K32" s="46"/>
    </row>
    <row r="33" spans="1:11" s="51" customFormat="1" ht="15.75" customHeight="1">
      <c r="A33" s="46"/>
      <c r="B33" s="93"/>
      <c r="C33" s="230" t="s">
        <v>38</v>
      </c>
      <c r="D33" s="230"/>
      <c r="E33" s="218"/>
      <c r="F33" s="218"/>
      <c r="G33" s="218"/>
      <c r="H33" s="219"/>
      <c r="I33" s="95"/>
      <c r="J33" s="96"/>
      <c r="K33" s="46"/>
    </row>
    <row r="34" spans="1:11" s="51" customFormat="1" ht="15.75" customHeight="1">
      <c r="A34" s="46"/>
      <c r="B34" s="93"/>
      <c r="C34" s="230" t="s">
        <v>39</v>
      </c>
      <c r="D34" s="230"/>
      <c r="E34" s="218"/>
      <c r="F34" s="218"/>
      <c r="G34" s="218"/>
      <c r="H34" s="219"/>
      <c r="I34" s="95"/>
      <c r="J34" s="96"/>
      <c r="K34" s="46"/>
    </row>
    <row r="35" spans="1:11" s="51" customFormat="1" ht="15.75" customHeight="1">
      <c r="A35" s="46"/>
      <c r="B35" s="93"/>
      <c r="C35" s="230" t="s">
        <v>19</v>
      </c>
      <c r="D35" s="230"/>
      <c r="E35" s="220"/>
      <c r="F35" s="220"/>
      <c r="G35" s="220"/>
      <c r="H35" s="221"/>
      <c r="I35" s="95"/>
      <c r="J35" s="96"/>
      <c r="K35" s="46"/>
    </row>
    <row r="36" spans="2:10" ht="15.75" customHeight="1">
      <c r="B36" s="93"/>
      <c r="C36" s="230" t="s">
        <v>40</v>
      </c>
      <c r="D36" s="230"/>
      <c r="E36" s="229" t="s">
        <v>227</v>
      </c>
      <c r="F36" s="220"/>
      <c r="G36" s="220"/>
      <c r="H36" s="221"/>
      <c r="I36" s="95"/>
      <c r="J36" s="96"/>
    </row>
    <row r="37" spans="1:11" ht="15.75" customHeight="1" thickBot="1">
      <c r="A37" s="50"/>
      <c r="B37" s="93"/>
      <c r="C37" s="242" t="s">
        <v>1917</v>
      </c>
      <c r="D37" s="242"/>
      <c r="E37" s="227"/>
      <c r="F37" s="227"/>
      <c r="G37" s="227"/>
      <c r="H37" s="228"/>
      <c r="I37" s="95"/>
      <c r="J37" s="96"/>
      <c r="K37" s="50"/>
    </row>
    <row r="38" spans="2:10" ht="40.5" customHeight="1" thickBot="1">
      <c r="B38" s="98"/>
      <c r="C38" s="99"/>
      <c r="D38" s="99"/>
      <c r="E38" s="99"/>
      <c r="F38" s="99"/>
      <c r="G38" s="99"/>
      <c r="H38" s="99"/>
      <c r="I38" s="99"/>
      <c r="J38" s="100"/>
    </row>
    <row r="39" ht="26.25" customHeight="1"/>
    <row r="40" spans="2:10" ht="21" customHeight="1" thickBot="1">
      <c r="B40" s="243" t="s">
        <v>1825</v>
      </c>
      <c r="C40" s="244"/>
      <c r="D40" s="244"/>
      <c r="E40" s="244"/>
      <c r="F40" s="244"/>
      <c r="G40" s="244"/>
      <c r="H40" s="244"/>
      <c r="I40" s="244"/>
      <c r="J40" s="245"/>
    </row>
    <row r="41" spans="3:16" ht="11.25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2:16" ht="11.25">
      <c r="B42" s="54"/>
      <c r="C42" s="55"/>
      <c r="D42" s="55"/>
      <c r="E42" s="55"/>
      <c r="F42" s="55"/>
      <c r="G42" s="55"/>
      <c r="H42" s="55"/>
      <c r="I42" s="55"/>
      <c r="J42" s="58"/>
      <c r="K42" s="8"/>
      <c r="L42" s="8"/>
      <c r="M42" s="8"/>
      <c r="N42" s="8"/>
      <c r="O42" s="8"/>
      <c r="P42" s="8"/>
    </row>
    <row r="43" spans="2:15" ht="26.25" customHeight="1" thickBot="1">
      <c r="B43" s="53"/>
      <c r="C43" s="223" t="s">
        <v>1826</v>
      </c>
      <c r="D43" s="223"/>
      <c r="E43" s="102" t="s">
        <v>1827</v>
      </c>
      <c r="F43" s="223" t="s">
        <v>1828</v>
      </c>
      <c r="G43" s="223"/>
      <c r="H43" s="223"/>
      <c r="I43" s="224"/>
      <c r="J43" s="59"/>
      <c r="K43" s="8"/>
      <c r="L43" s="8"/>
      <c r="M43" s="8"/>
      <c r="N43" s="8"/>
      <c r="O43" s="8"/>
    </row>
    <row r="44" spans="2:15" ht="15.75" customHeight="1">
      <c r="B44" s="53"/>
      <c r="C44" s="222">
        <v>1</v>
      </c>
      <c r="D44" s="222"/>
      <c r="E44" s="45">
        <v>2</v>
      </c>
      <c r="F44" s="222">
        <v>3</v>
      </c>
      <c r="G44" s="222"/>
      <c r="H44" s="222"/>
      <c r="I44" s="222"/>
      <c r="J44" s="59"/>
      <c r="K44" s="8"/>
      <c r="L44" s="8"/>
      <c r="M44" s="8"/>
      <c r="N44" s="8"/>
      <c r="O44" s="8"/>
    </row>
    <row r="45" spans="2:15" ht="21.75" customHeight="1">
      <c r="B45" s="53"/>
      <c r="C45" s="207" t="s">
        <v>1829</v>
      </c>
      <c r="D45" s="207"/>
      <c r="E45" s="103" t="s">
        <v>1830</v>
      </c>
      <c r="F45" s="225"/>
      <c r="G45" s="225"/>
      <c r="H45" s="225"/>
      <c r="I45" s="226"/>
      <c r="J45" s="59"/>
      <c r="K45" s="8"/>
      <c r="L45" s="8"/>
      <c r="M45" s="8"/>
      <c r="N45" s="8"/>
      <c r="O45" s="8"/>
    </row>
    <row r="46" spans="2:15" ht="21.75" customHeight="1">
      <c r="B46" s="53"/>
      <c r="C46" s="207" t="s">
        <v>1831</v>
      </c>
      <c r="D46" s="207"/>
      <c r="E46" s="103" t="s">
        <v>1832</v>
      </c>
      <c r="F46" s="231" t="s">
        <v>1833</v>
      </c>
      <c r="G46" s="232"/>
      <c r="H46" s="232"/>
      <c r="I46" s="233"/>
      <c r="J46" s="59"/>
      <c r="K46" s="8"/>
      <c r="L46" s="8"/>
      <c r="M46" s="8"/>
      <c r="N46" s="8"/>
      <c r="O46" s="8"/>
    </row>
    <row r="47" spans="2:15" ht="22.5">
      <c r="B47" s="53"/>
      <c r="C47" s="207" t="s">
        <v>1834</v>
      </c>
      <c r="D47" s="207"/>
      <c r="E47" s="103" t="s">
        <v>1835</v>
      </c>
      <c r="F47" s="231" t="s">
        <v>1836</v>
      </c>
      <c r="G47" s="232"/>
      <c r="H47" s="232"/>
      <c r="I47" s="233"/>
      <c r="J47" s="59"/>
      <c r="K47" s="8"/>
      <c r="L47" s="8"/>
      <c r="M47" s="8"/>
      <c r="N47" s="8"/>
      <c r="O47" s="8"/>
    </row>
    <row r="48" spans="2:15" ht="21.75" customHeight="1">
      <c r="B48" s="53"/>
      <c r="C48" s="207" t="s">
        <v>1837</v>
      </c>
      <c r="D48" s="207"/>
      <c r="E48" s="103" t="s">
        <v>1838</v>
      </c>
      <c r="F48" s="231" t="s">
        <v>1839</v>
      </c>
      <c r="G48" s="232"/>
      <c r="H48" s="232"/>
      <c r="I48" s="233"/>
      <c r="J48" s="59"/>
      <c r="K48" s="8"/>
      <c r="L48" s="8"/>
      <c r="M48" s="8"/>
      <c r="N48" s="8"/>
      <c r="O48" s="8"/>
    </row>
    <row r="49" spans="2:15" ht="21.75" customHeight="1">
      <c r="B49" s="53"/>
      <c r="C49" s="207" t="s">
        <v>1840</v>
      </c>
      <c r="D49" s="207"/>
      <c r="E49" s="103" t="s">
        <v>1841</v>
      </c>
      <c r="F49" s="231" t="s">
        <v>1842</v>
      </c>
      <c r="G49" s="232"/>
      <c r="H49" s="232"/>
      <c r="I49" s="233"/>
      <c r="J49" s="59"/>
      <c r="K49" s="8"/>
      <c r="L49" s="8"/>
      <c r="M49" s="8"/>
      <c r="N49" s="8"/>
      <c r="O49" s="8"/>
    </row>
    <row r="50" spans="2:15" ht="21.75" customHeight="1">
      <c r="B50" s="53"/>
      <c r="C50" s="207" t="s">
        <v>1843</v>
      </c>
      <c r="D50" s="207"/>
      <c r="E50" s="103" t="s">
        <v>1844</v>
      </c>
      <c r="F50" s="231" t="s">
        <v>1845</v>
      </c>
      <c r="G50" s="232"/>
      <c r="H50" s="232"/>
      <c r="I50" s="233"/>
      <c r="J50" s="59"/>
      <c r="K50" s="8"/>
      <c r="L50" s="8"/>
      <c r="M50" s="8"/>
      <c r="N50" s="8"/>
      <c r="O50" s="8"/>
    </row>
    <row r="51" spans="2:15" ht="21.75" customHeight="1">
      <c r="B51" s="53"/>
      <c r="C51" s="207" t="s">
        <v>1846</v>
      </c>
      <c r="D51" s="207"/>
      <c r="E51" s="103" t="s">
        <v>1847</v>
      </c>
      <c r="F51" s="231" t="s">
        <v>1848</v>
      </c>
      <c r="G51" s="232"/>
      <c r="H51" s="232"/>
      <c r="I51" s="233"/>
      <c r="J51" s="59"/>
      <c r="K51" s="8"/>
      <c r="L51" s="8"/>
      <c r="M51" s="8"/>
      <c r="N51" s="8"/>
      <c r="O51" s="8"/>
    </row>
    <row r="52" spans="2:15" ht="21.75" customHeight="1">
      <c r="B52" s="53"/>
      <c r="C52" s="207" t="s">
        <v>1849</v>
      </c>
      <c r="D52" s="207"/>
      <c r="E52" s="103" t="s">
        <v>1850</v>
      </c>
      <c r="F52" s="231" t="s">
        <v>1851</v>
      </c>
      <c r="G52" s="232"/>
      <c r="H52" s="232"/>
      <c r="I52" s="233"/>
      <c r="J52" s="59"/>
      <c r="K52" s="8"/>
      <c r="L52" s="8"/>
      <c r="M52" s="8"/>
      <c r="N52" s="8"/>
      <c r="O52" s="8"/>
    </row>
    <row r="53" spans="2:15" ht="21.75" customHeight="1" thickBot="1">
      <c r="B53" s="53"/>
      <c r="C53" s="241" t="s">
        <v>1852</v>
      </c>
      <c r="D53" s="241"/>
      <c r="E53" s="104" t="s">
        <v>1853</v>
      </c>
      <c r="F53" s="246" t="s">
        <v>1854</v>
      </c>
      <c r="G53" s="247"/>
      <c r="H53" s="247"/>
      <c r="I53" s="248"/>
      <c r="J53" s="59"/>
      <c r="K53" s="8"/>
      <c r="L53" s="8"/>
      <c r="M53" s="8"/>
      <c r="N53" s="8"/>
      <c r="O53" s="8"/>
    </row>
    <row r="54" spans="2:10" ht="12" thickBot="1">
      <c r="B54" s="56"/>
      <c r="C54" s="57"/>
      <c r="D54" s="57"/>
      <c r="E54" s="57"/>
      <c r="F54" s="57"/>
      <c r="G54" s="57"/>
      <c r="H54" s="57"/>
      <c r="I54" s="57"/>
      <c r="J54" s="52"/>
    </row>
  </sheetData>
  <sheetProtection password="FA9C" sheet="1" objects="1" scenarios="1" formatColumns="0" formatRows="0"/>
  <mergeCells count="60">
    <mergeCell ref="E14:H15"/>
    <mergeCell ref="C49:D49"/>
    <mergeCell ref="C50:D50"/>
    <mergeCell ref="C51:D51"/>
    <mergeCell ref="C19:H19"/>
    <mergeCell ref="C20:H20"/>
    <mergeCell ref="C21:H21"/>
    <mergeCell ref="F49:I49"/>
    <mergeCell ref="C45:D45"/>
    <mergeCell ref="C46:D46"/>
    <mergeCell ref="F50:I50"/>
    <mergeCell ref="F51:I51"/>
    <mergeCell ref="F52:I52"/>
    <mergeCell ref="F53:I53"/>
    <mergeCell ref="C48:D48"/>
    <mergeCell ref="C52:D52"/>
    <mergeCell ref="C53:D53"/>
    <mergeCell ref="C36:D36"/>
    <mergeCell ref="C47:D47"/>
    <mergeCell ref="C37:D37"/>
    <mergeCell ref="C43:D43"/>
    <mergeCell ref="B40:J40"/>
    <mergeCell ref="F46:I46"/>
    <mergeCell ref="F47:I47"/>
    <mergeCell ref="F48:I48"/>
    <mergeCell ref="B4:J4"/>
    <mergeCell ref="C7:H7"/>
    <mergeCell ref="C8:H8"/>
    <mergeCell ref="C9:H9"/>
    <mergeCell ref="C10:H10"/>
    <mergeCell ref="C18:H18"/>
    <mergeCell ref="E29:H29"/>
    <mergeCell ref="C24:D24"/>
    <mergeCell ref="C35:D35"/>
    <mergeCell ref="E27:H27"/>
    <mergeCell ref="C29:D29"/>
    <mergeCell ref="C33:D33"/>
    <mergeCell ref="E33:H33"/>
    <mergeCell ref="C32:E32"/>
    <mergeCell ref="C28:D28"/>
    <mergeCell ref="E28:H28"/>
    <mergeCell ref="E37:H37"/>
    <mergeCell ref="E36:H36"/>
    <mergeCell ref="C34:D34"/>
    <mergeCell ref="E34:H34"/>
    <mergeCell ref="E35:H35"/>
    <mergeCell ref="C44:D44"/>
    <mergeCell ref="F43:I43"/>
    <mergeCell ref="F44:I44"/>
    <mergeCell ref="F45:I45"/>
    <mergeCell ref="C22:H22"/>
    <mergeCell ref="C23:E23"/>
    <mergeCell ref="C30:D30"/>
    <mergeCell ref="E30:H30"/>
    <mergeCell ref="C25:D25"/>
    <mergeCell ref="E25:H25"/>
    <mergeCell ref="C26:D26"/>
    <mergeCell ref="E26:H26"/>
    <mergeCell ref="C27:D27"/>
    <mergeCell ref="E24:H24"/>
  </mergeCells>
  <hyperlinks>
    <hyperlink ref="F46" r:id="rId1" tooltip="http://www.gmcgks.ru/new_page_96.htm" display="http://www.gmcgks.ru/new_page_96.htm"/>
    <hyperlink ref="F47" r:id="rId2" tooltip="http://www.gmcgks.ru/new_page_87.htm" display="http://www.gmcgks.ru/new_page_87.htm"/>
    <hyperlink ref="F48" r:id="rId3" tooltip="http://www.gmcgks.ru/new_page_77.htm" display="http://www.gmcgks.ru/new_page_77.htm"/>
    <hyperlink ref="F49" r:id="rId4" tooltip="http://www.gmcgks.ru/new_page_95.htm" display="http://www.gmcgks.ru/new_page_95.htm"/>
    <hyperlink ref="F50" r:id="rId5" tooltip="http://www.gmcgks.ru/new_page_94.htm" display="http://www.gmcgks.ru/new_page_94.htm"/>
    <hyperlink ref="F51" r:id="rId6" tooltip="http://www.gmcgks.ru/new_page_80.htm" display="http://www.gmcgks.ru/new_page_80.htm"/>
    <hyperlink ref="F52" r:id="rId7" tooltip="http://www.gmcgks.ru/new_page_83.htm" display="http://www.gmcgks.ru/new_page_83.htm"/>
    <hyperlink ref="F53" r:id="rId8" tooltip="http://www.gks.ru/metod/classifiers.html" display="http://www.gks.ru/metod/classifiers.html"/>
    <hyperlink ref="E30" r:id="rId9" tooltip="http://eias.ru/?page=show_distrs" display="http://eias.ru/?page=show_distrs"/>
    <hyperlink ref="E27" r:id="rId10" tooltip="http://support.eias.ru" display="http://support.eias.ru"/>
    <hyperlink ref="E36" r:id="rId11" tooltip="http://support.eias.ru" display="http://support.eias.ru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5" r:id="rId13"/>
  <drawing r:id="rId1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et_unionSection1">
    <tabColor indexed="47"/>
  </sheetPr>
  <dimension ref="A2:AA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24.57421875" style="116" bestFit="1" customWidth="1"/>
    <col min="2" max="12" width="9.140625" style="116" customWidth="1"/>
    <col min="13" max="13" width="12.421875" style="118" bestFit="1" customWidth="1"/>
    <col min="14" max="14" width="11.57421875" style="118" bestFit="1" customWidth="1"/>
    <col min="15" max="16" width="9.140625" style="118" customWidth="1"/>
    <col min="17" max="26" width="9.140625" style="116" customWidth="1"/>
    <col min="27" max="27" width="9.140625" style="117" customWidth="1"/>
    <col min="28" max="16384" width="9.140625" style="116" customWidth="1"/>
  </cols>
  <sheetData>
    <row r="2" spans="1:27" s="122" customFormat="1" ht="11.25">
      <c r="A2" s="137" t="s">
        <v>49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5"/>
      <c r="N2" s="125"/>
      <c r="O2" s="125"/>
      <c r="P2" s="125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3"/>
    </row>
    <row r="4" spans="1:9" s="119" customFormat="1" ht="20.25" customHeight="1">
      <c r="A4" s="121"/>
      <c r="B4" s="121"/>
      <c r="C4" s="120"/>
      <c r="D4" s="159"/>
      <c r="E4" s="149"/>
      <c r="F4" s="150"/>
      <c r="G4" s="146"/>
      <c r="H4" s="156"/>
      <c r="I4" s="139"/>
    </row>
  </sheetData>
  <sheetProtection formatColumns="0" formatRows="0"/>
  <dataValidations count="2">
    <dataValidation type="textLength" operator="lessThanOrEqual" allowBlank="1" showInputMessage="1" showErrorMessage="1" errorTitle="Ошибка" error="Допускается ввод не более 900 символов!" sqref="E4:F4">
      <formula1>900</formula1>
    </dataValidation>
    <dataValidation type="decimal" allowBlank="1" showErrorMessage="1" errorTitle="Ошибка" error="Допускается ввод только неотрицательных чисел!" sqref="G4:H4">
      <formula1>0</formula1>
      <formula2>9.99999999999999E+23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CN86"/>
  <sheetViews>
    <sheetView showGridLines="0" zoomScalePageLayoutView="0" workbookViewId="0" topLeftCell="A1">
      <selection activeCell="A1" sqref="A1:A2"/>
    </sheetView>
  </sheetViews>
  <sheetFormatPr defaultColWidth="9.140625" defaultRowHeight="11.25"/>
  <cols>
    <col min="1" max="1" width="32.57421875" style="12" bestFit="1" customWidth="1"/>
    <col min="2" max="2" width="18.7109375" style="4" bestFit="1" customWidth="1"/>
    <col min="3" max="3" width="14.140625" style="2" customWidth="1"/>
    <col min="4" max="4" width="8.28125" style="2" customWidth="1"/>
    <col min="5" max="5" width="19.00390625" style="2" bestFit="1" customWidth="1"/>
    <col min="6" max="8" width="12.28125" style="2" bestFit="1" customWidth="1"/>
    <col min="9" max="9" width="9.140625" style="2" customWidth="1"/>
    <col min="10" max="10" width="34.421875" style="2" bestFit="1" customWidth="1"/>
    <col min="11" max="16384" width="9.140625" style="2" customWidth="1"/>
  </cols>
  <sheetData>
    <row r="1" spans="1:92" ht="11.25">
      <c r="A1" s="317" t="s">
        <v>1907</v>
      </c>
      <c r="B1" s="1" t="s">
        <v>1924</v>
      </c>
      <c r="C1" s="1" t="s">
        <v>1921</v>
      </c>
      <c r="D1" s="1" t="s">
        <v>1922</v>
      </c>
      <c r="E1" s="3" t="s">
        <v>1862</v>
      </c>
      <c r="F1" s="3" t="s">
        <v>1900</v>
      </c>
      <c r="G1" s="3" t="s">
        <v>1902</v>
      </c>
      <c r="H1" s="3" t="s">
        <v>1901</v>
      </c>
      <c r="J1" s="111" t="s">
        <v>1875</v>
      </c>
      <c r="CN1" s="13"/>
    </row>
    <row r="2" spans="1:10" ht="12.75">
      <c r="A2" s="317"/>
      <c r="B2" s="4" t="s">
        <v>1822</v>
      </c>
      <c r="C2" s="112" t="s">
        <v>1923</v>
      </c>
      <c r="D2" s="6">
        <v>2010</v>
      </c>
      <c r="E2" s="14" t="s">
        <v>1860</v>
      </c>
      <c r="F2" s="13" t="s">
        <v>1863</v>
      </c>
      <c r="G2" s="13" t="s">
        <v>1864</v>
      </c>
      <c r="H2" s="13" t="s">
        <v>1864</v>
      </c>
      <c r="J2" s="113" t="s">
        <v>1876</v>
      </c>
    </row>
    <row r="3" spans="1:10" ht="12.75">
      <c r="A3" s="109" t="s">
        <v>1735</v>
      </c>
      <c r="B3" s="4" t="s">
        <v>1823</v>
      </c>
      <c r="C3" s="112" t="s">
        <v>1898</v>
      </c>
      <c r="D3" s="6">
        <v>2011</v>
      </c>
      <c r="E3" s="14" t="s">
        <v>1861</v>
      </c>
      <c r="F3" s="13" t="s">
        <v>1865</v>
      </c>
      <c r="G3" s="13" t="s">
        <v>1866</v>
      </c>
      <c r="H3" s="13" t="s">
        <v>1866</v>
      </c>
      <c r="J3" s="113" t="s">
        <v>1877</v>
      </c>
    </row>
    <row r="4" spans="1:10" ht="12.75">
      <c r="A4" s="109" t="s">
        <v>8</v>
      </c>
      <c r="C4" s="112" t="s">
        <v>1899</v>
      </c>
      <c r="D4" s="6">
        <v>2012</v>
      </c>
      <c r="F4" s="13" t="s">
        <v>1928</v>
      </c>
      <c r="G4" s="13" t="s">
        <v>1867</v>
      </c>
      <c r="H4" s="13" t="s">
        <v>1867</v>
      </c>
      <c r="J4" s="113" t="s">
        <v>1878</v>
      </c>
    </row>
    <row r="5" spans="1:10" ht="12.75">
      <c r="A5" s="109" t="s">
        <v>1736</v>
      </c>
      <c r="C5" s="112" t="s">
        <v>1916</v>
      </c>
      <c r="D5" s="6">
        <v>2013</v>
      </c>
      <c r="F5" s="13" t="s">
        <v>1868</v>
      </c>
      <c r="G5" s="13" t="s">
        <v>1869</v>
      </c>
      <c r="H5" s="13" t="s">
        <v>1869</v>
      </c>
      <c r="J5" s="113" t="s">
        <v>1879</v>
      </c>
    </row>
    <row r="6" spans="1:10" ht="11.25">
      <c r="A6" s="109" t="s">
        <v>1737</v>
      </c>
      <c r="B6" s="1" t="s">
        <v>1817</v>
      </c>
      <c r="C6" s="5"/>
      <c r="D6" s="6">
        <v>2014</v>
      </c>
      <c r="F6" s="13" t="s">
        <v>1929</v>
      </c>
      <c r="G6" s="13" t="s">
        <v>1870</v>
      </c>
      <c r="H6" s="13" t="s">
        <v>1870</v>
      </c>
      <c r="J6" s="113" t="s">
        <v>1880</v>
      </c>
    </row>
    <row r="7" spans="1:10" ht="11.25">
      <c r="A7" s="109" t="s">
        <v>1738</v>
      </c>
      <c r="B7" s="4">
        <v>0</v>
      </c>
      <c r="C7" s="5"/>
      <c r="D7" s="6">
        <v>2015</v>
      </c>
      <c r="F7" s="13" t="s">
        <v>1930</v>
      </c>
      <c r="G7" s="13" t="s">
        <v>1871</v>
      </c>
      <c r="H7" s="13" t="s">
        <v>1871</v>
      </c>
      <c r="J7" s="113" t="s">
        <v>1881</v>
      </c>
    </row>
    <row r="8" spans="1:10" ht="11.25">
      <c r="A8" s="109" t="s">
        <v>1739</v>
      </c>
      <c r="C8" s="5"/>
      <c r="F8" s="13" t="s">
        <v>1931</v>
      </c>
      <c r="G8" s="13" t="s">
        <v>1872</v>
      </c>
      <c r="H8" s="13" t="s">
        <v>1872</v>
      </c>
      <c r="J8" s="113" t="s">
        <v>1882</v>
      </c>
    </row>
    <row r="9" spans="1:10" ht="11.25">
      <c r="A9" s="109" t="s">
        <v>1740</v>
      </c>
      <c r="C9" s="5"/>
      <c r="D9" s="6"/>
      <c r="F9" s="13" t="s">
        <v>1873</v>
      </c>
      <c r="G9" s="13" t="s">
        <v>1874</v>
      </c>
      <c r="H9" s="13" t="s">
        <v>1874</v>
      </c>
      <c r="J9" s="113" t="s">
        <v>1883</v>
      </c>
    </row>
    <row r="10" spans="1:8" ht="11.25">
      <c r="A10" s="109" t="s">
        <v>1741</v>
      </c>
      <c r="C10" s="5"/>
      <c r="D10" s="6"/>
      <c r="F10" s="13" t="s">
        <v>1893</v>
      </c>
      <c r="G10" s="13" t="s">
        <v>1894</v>
      </c>
      <c r="H10" s="13" t="s">
        <v>1894</v>
      </c>
    </row>
    <row r="11" spans="1:10" ht="11.25">
      <c r="A11" s="109" t="s">
        <v>1742</v>
      </c>
      <c r="C11" s="5"/>
      <c r="D11" s="6"/>
      <c r="F11" s="13" t="s">
        <v>1895</v>
      </c>
      <c r="G11" s="13">
        <v>10</v>
      </c>
      <c r="H11" s="13">
        <v>10</v>
      </c>
      <c r="J11" s="111" t="s">
        <v>1892</v>
      </c>
    </row>
    <row r="12" spans="1:10" ht="11.25">
      <c r="A12" s="109" t="s">
        <v>1743</v>
      </c>
      <c r="C12" s="5"/>
      <c r="D12" s="6"/>
      <c r="F12" s="13" t="s">
        <v>1896</v>
      </c>
      <c r="G12" s="13">
        <v>11</v>
      </c>
      <c r="H12" s="13">
        <v>11</v>
      </c>
      <c r="J12" s="113" t="s">
        <v>1876</v>
      </c>
    </row>
    <row r="13" spans="1:10" ht="11.25">
      <c r="A13" s="109" t="s">
        <v>1744</v>
      </c>
      <c r="C13" s="5"/>
      <c r="D13" s="6"/>
      <c r="F13" s="13" t="s">
        <v>1897</v>
      </c>
      <c r="G13" s="13">
        <v>12</v>
      </c>
      <c r="H13" s="13">
        <v>12</v>
      </c>
      <c r="J13" s="113" t="s">
        <v>1877</v>
      </c>
    </row>
    <row r="14" spans="1:10" ht="11.25">
      <c r="A14" s="109" t="s">
        <v>1745</v>
      </c>
      <c r="C14" s="5"/>
      <c r="D14" s="6"/>
      <c r="F14" s="13"/>
      <c r="G14" s="13"/>
      <c r="H14" s="13">
        <v>13</v>
      </c>
      <c r="J14" s="113" t="s">
        <v>1878</v>
      </c>
    </row>
    <row r="15" spans="1:10" ht="11.25">
      <c r="A15" s="109" t="s">
        <v>1813</v>
      </c>
      <c r="C15" s="5"/>
      <c r="D15" s="6"/>
      <c r="F15" s="13"/>
      <c r="G15" s="13"/>
      <c r="H15" s="13">
        <v>14</v>
      </c>
      <c r="J15" s="113" t="s">
        <v>1879</v>
      </c>
    </row>
    <row r="16" spans="1:10" ht="11.25">
      <c r="A16" s="109" t="s">
        <v>1746</v>
      </c>
      <c r="C16" s="5"/>
      <c r="D16" s="6"/>
      <c r="F16" s="13"/>
      <c r="G16" s="13"/>
      <c r="H16" s="13">
        <v>15</v>
      </c>
      <c r="J16" s="113" t="s">
        <v>1880</v>
      </c>
    </row>
    <row r="17" spans="1:8" ht="11.25">
      <c r="A17" s="109" t="s">
        <v>1747</v>
      </c>
      <c r="F17" s="13"/>
      <c r="G17" s="13"/>
      <c r="H17" s="13">
        <v>16</v>
      </c>
    </row>
    <row r="18" spans="1:8" ht="11.25">
      <c r="A18" s="109" t="s">
        <v>1748</v>
      </c>
      <c r="F18" s="13"/>
      <c r="G18" s="13"/>
      <c r="H18" s="13">
        <v>17</v>
      </c>
    </row>
    <row r="19" spans="1:8" ht="11.25">
      <c r="A19" s="109" t="s">
        <v>1749</v>
      </c>
      <c r="F19" s="13"/>
      <c r="G19" s="13"/>
      <c r="H19" s="13">
        <v>18</v>
      </c>
    </row>
    <row r="20" spans="1:8" ht="11.25">
      <c r="A20" s="109" t="s">
        <v>1750</v>
      </c>
      <c r="F20" s="13"/>
      <c r="G20" s="13"/>
      <c r="H20" s="13">
        <v>19</v>
      </c>
    </row>
    <row r="21" spans="1:8" ht="11.25">
      <c r="A21" s="109" t="s">
        <v>1751</v>
      </c>
      <c r="F21" s="13"/>
      <c r="G21" s="13"/>
      <c r="H21" s="13">
        <v>20</v>
      </c>
    </row>
    <row r="22" spans="1:8" ht="11.25">
      <c r="A22" s="109" t="s">
        <v>1752</v>
      </c>
      <c r="F22" s="13"/>
      <c r="G22" s="13"/>
      <c r="H22" s="13">
        <v>21</v>
      </c>
    </row>
    <row r="23" spans="1:8" ht="11.25">
      <c r="A23" s="109" t="s">
        <v>1753</v>
      </c>
      <c r="F23" s="13"/>
      <c r="G23" s="13"/>
      <c r="H23" s="13">
        <v>22</v>
      </c>
    </row>
    <row r="24" spans="1:8" ht="11.25">
      <c r="A24" s="109" t="s">
        <v>1754</v>
      </c>
      <c r="B24" s="2"/>
      <c r="F24" s="13"/>
      <c r="G24" s="13"/>
      <c r="H24" s="13">
        <v>23</v>
      </c>
    </row>
    <row r="25" spans="1:8" ht="11.25">
      <c r="A25" s="109" t="s">
        <v>1755</v>
      </c>
      <c r="F25" s="13"/>
      <c r="G25" s="13"/>
      <c r="H25" s="13">
        <v>24</v>
      </c>
    </row>
    <row r="26" spans="1:8" ht="11.25">
      <c r="A26" s="109" t="s">
        <v>1756</v>
      </c>
      <c r="F26" s="13"/>
      <c r="G26" s="13"/>
      <c r="H26" s="13">
        <v>25</v>
      </c>
    </row>
    <row r="27" spans="1:8" ht="11.25">
      <c r="A27" s="109" t="s">
        <v>1757</v>
      </c>
      <c r="F27" s="13"/>
      <c r="G27" s="13"/>
      <c r="H27" s="13">
        <v>26</v>
      </c>
    </row>
    <row r="28" spans="1:8" ht="11.25">
      <c r="A28" s="109" t="s">
        <v>1891</v>
      </c>
      <c r="F28" s="13"/>
      <c r="G28" s="13"/>
      <c r="H28" s="13">
        <v>27</v>
      </c>
    </row>
    <row r="29" spans="1:8" ht="11.25">
      <c r="A29" s="109" t="s">
        <v>1758</v>
      </c>
      <c r="F29" s="13"/>
      <c r="G29" s="13"/>
      <c r="H29" s="13">
        <v>28</v>
      </c>
    </row>
    <row r="30" spans="1:8" ht="11.25">
      <c r="A30" s="109" t="s">
        <v>1759</v>
      </c>
      <c r="F30" s="13"/>
      <c r="G30" s="13"/>
      <c r="H30" s="13">
        <v>29</v>
      </c>
    </row>
    <row r="31" spans="1:8" ht="11.25">
      <c r="A31" s="109" t="s">
        <v>1760</v>
      </c>
      <c r="F31" s="13"/>
      <c r="G31" s="13"/>
      <c r="H31" s="13">
        <v>30</v>
      </c>
    </row>
    <row r="32" spans="1:8" ht="11.25">
      <c r="A32" s="109" t="s">
        <v>1761</v>
      </c>
      <c r="F32" s="13"/>
      <c r="G32" s="13"/>
      <c r="H32" s="13">
        <v>31</v>
      </c>
    </row>
    <row r="33" ht="11.25">
      <c r="A33" s="109" t="s">
        <v>1762</v>
      </c>
    </row>
    <row r="34" ht="11.25">
      <c r="A34" s="109" t="s">
        <v>1763</v>
      </c>
    </row>
    <row r="35" ht="11.25">
      <c r="A35" s="109" t="s">
        <v>1764</v>
      </c>
    </row>
    <row r="36" ht="11.25">
      <c r="A36" s="109" t="s">
        <v>1765</v>
      </c>
    </row>
    <row r="37" ht="11.25">
      <c r="A37" s="109" t="s">
        <v>1766</v>
      </c>
    </row>
    <row r="38" ht="11.25">
      <c r="A38" s="109" t="s">
        <v>1767</v>
      </c>
    </row>
    <row r="39" ht="11.25">
      <c r="A39" s="109" t="s">
        <v>1768</v>
      </c>
    </row>
    <row r="40" ht="11.25">
      <c r="A40" s="109" t="s">
        <v>1769</v>
      </c>
    </row>
    <row r="41" ht="11.25">
      <c r="A41" s="109" t="s">
        <v>1770</v>
      </c>
    </row>
    <row r="42" ht="11.25">
      <c r="A42" s="109" t="s">
        <v>1771</v>
      </c>
    </row>
    <row r="43" ht="11.25">
      <c r="A43" s="109" t="s">
        <v>1772</v>
      </c>
    </row>
    <row r="44" ht="11.25">
      <c r="A44" s="109" t="s">
        <v>1773</v>
      </c>
    </row>
    <row r="45" ht="11.25">
      <c r="A45" s="109" t="s">
        <v>1774</v>
      </c>
    </row>
    <row r="46" ht="11.25">
      <c r="A46" s="109" t="s">
        <v>1775</v>
      </c>
    </row>
    <row r="47" ht="11.25">
      <c r="A47" s="109" t="s">
        <v>1776</v>
      </c>
    </row>
    <row r="48" ht="11.25">
      <c r="A48" s="109" t="s">
        <v>1777</v>
      </c>
    </row>
    <row r="49" ht="11.25">
      <c r="A49" s="109" t="s">
        <v>1778</v>
      </c>
    </row>
    <row r="50" ht="11.25">
      <c r="A50" s="109" t="s">
        <v>1779</v>
      </c>
    </row>
    <row r="51" ht="11.25">
      <c r="A51" s="109" t="s">
        <v>1780</v>
      </c>
    </row>
    <row r="52" ht="11.25">
      <c r="A52" s="109" t="s">
        <v>1781</v>
      </c>
    </row>
    <row r="53" ht="11.25">
      <c r="A53" s="109" t="s">
        <v>1782</v>
      </c>
    </row>
    <row r="54" ht="11.25">
      <c r="A54" s="109" t="s">
        <v>1783</v>
      </c>
    </row>
    <row r="55" ht="11.25">
      <c r="A55" s="109" t="s">
        <v>1784</v>
      </c>
    </row>
    <row r="56" ht="11.25">
      <c r="A56" s="109" t="s">
        <v>1785</v>
      </c>
    </row>
    <row r="57" ht="11.25">
      <c r="A57" s="109" t="s">
        <v>1786</v>
      </c>
    </row>
    <row r="58" ht="11.25">
      <c r="A58" s="109" t="s">
        <v>1787</v>
      </c>
    </row>
    <row r="59" ht="11.25">
      <c r="A59" s="109" t="s">
        <v>1788</v>
      </c>
    </row>
    <row r="60" ht="11.25">
      <c r="A60" s="109" t="s">
        <v>1789</v>
      </c>
    </row>
    <row r="61" ht="11.25">
      <c r="A61" s="109" t="s">
        <v>1790</v>
      </c>
    </row>
    <row r="62" ht="11.25">
      <c r="A62" s="109" t="s">
        <v>1791</v>
      </c>
    </row>
    <row r="63" ht="11.25">
      <c r="A63" s="109" t="s">
        <v>1792</v>
      </c>
    </row>
    <row r="64" ht="11.25">
      <c r="A64" s="109" t="s">
        <v>1793</v>
      </c>
    </row>
    <row r="65" ht="11.25">
      <c r="A65" s="109" t="s">
        <v>1794</v>
      </c>
    </row>
    <row r="66" ht="11.25">
      <c r="A66" s="109" t="s">
        <v>1795</v>
      </c>
    </row>
    <row r="67" ht="11.25">
      <c r="A67" s="109" t="s">
        <v>1796</v>
      </c>
    </row>
    <row r="68" ht="11.25">
      <c r="A68" s="109" t="s">
        <v>1797</v>
      </c>
    </row>
    <row r="69" ht="11.25">
      <c r="A69" s="109" t="s">
        <v>1798</v>
      </c>
    </row>
    <row r="70" ht="11.25">
      <c r="A70" s="109" t="s">
        <v>1799</v>
      </c>
    </row>
    <row r="71" ht="11.25">
      <c r="A71" s="109" t="s">
        <v>1800</v>
      </c>
    </row>
    <row r="72" ht="11.25">
      <c r="A72" s="109" t="s">
        <v>1801</v>
      </c>
    </row>
    <row r="73" ht="11.25">
      <c r="A73" s="109" t="s">
        <v>1802</v>
      </c>
    </row>
    <row r="74" ht="11.25">
      <c r="A74" s="109" t="s">
        <v>1803</v>
      </c>
    </row>
    <row r="75" ht="11.25">
      <c r="A75" s="109" t="s">
        <v>1804</v>
      </c>
    </row>
    <row r="76" ht="11.25">
      <c r="A76" s="109" t="s">
        <v>1908</v>
      </c>
    </row>
    <row r="77" ht="11.25">
      <c r="A77" s="109" t="s">
        <v>1805</v>
      </c>
    </row>
    <row r="78" ht="11.25">
      <c r="A78" s="109" t="s">
        <v>1806</v>
      </c>
    </row>
    <row r="79" ht="11.25">
      <c r="A79" s="109" t="s">
        <v>1807</v>
      </c>
    </row>
    <row r="80" ht="11.25">
      <c r="A80" s="109" t="s">
        <v>1909</v>
      </c>
    </row>
    <row r="81" ht="11.25">
      <c r="A81" s="109" t="s">
        <v>1808</v>
      </c>
    </row>
    <row r="82" ht="11.25">
      <c r="A82" s="109" t="s">
        <v>1809</v>
      </c>
    </row>
    <row r="83" ht="11.25">
      <c r="A83" s="109" t="s">
        <v>1810</v>
      </c>
    </row>
    <row r="84" ht="11.25">
      <c r="A84" s="109" t="s">
        <v>1811</v>
      </c>
    </row>
    <row r="85" ht="11.25">
      <c r="A85" s="109" t="s">
        <v>1824</v>
      </c>
    </row>
    <row r="86" ht="11.25">
      <c r="A86" s="109" t="s">
        <v>1812</v>
      </c>
    </row>
  </sheetData>
  <sheetProtection formatColumns="0" formatRows="0"/>
  <mergeCells count="1">
    <mergeCell ref="A1:A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H97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60" customWidth="1"/>
  </cols>
  <sheetData>
    <row r="1" spans="1:8" ht="11.25">
      <c r="A1" s="60" t="s">
        <v>1814</v>
      </c>
      <c r="B1" s="60" t="s">
        <v>1911</v>
      </c>
      <c r="C1" s="60" t="s">
        <v>1912</v>
      </c>
      <c r="D1" s="60" t="s">
        <v>1820</v>
      </c>
      <c r="E1" s="60" t="s">
        <v>1913</v>
      </c>
      <c r="F1" s="60" t="s">
        <v>1914</v>
      </c>
      <c r="G1" s="60" t="s">
        <v>1915</v>
      </c>
      <c r="H1" s="60" t="s">
        <v>1821</v>
      </c>
    </row>
    <row r="2" spans="1:7" ht="11.25">
      <c r="A2" s="60">
        <v>1</v>
      </c>
      <c r="B2" s="60" t="s">
        <v>228</v>
      </c>
      <c r="C2" s="60" t="s">
        <v>228</v>
      </c>
      <c r="D2" s="60" t="s">
        <v>229</v>
      </c>
      <c r="E2" s="60" t="s">
        <v>230</v>
      </c>
      <c r="F2" s="60" t="s">
        <v>231</v>
      </c>
      <c r="G2" s="60" t="s">
        <v>232</v>
      </c>
    </row>
    <row r="3" spans="1:7" ht="11.25">
      <c r="A3" s="60">
        <v>2</v>
      </c>
      <c r="B3" s="60" t="s">
        <v>228</v>
      </c>
      <c r="C3" s="60" t="s">
        <v>233</v>
      </c>
      <c r="D3" s="60" t="s">
        <v>234</v>
      </c>
      <c r="E3" s="60" t="s">
        <v>230</v>
      </c>
      <c r="F3" s="60" t="s">
        <v>231</v>
      </c>
      <c r="G3" s="60" t="s">
        <v>232</v>
      </c>
    </row>
    <row r="4" spans="1:7" ht="11.25">
      <c r="A4" s="60">
        <v>3</v>
      </c>
      <c r="B4" s="60" t="s">
        <v>228</v>
      </c>
      <c r="C4" s="60" t="s">
        <v>235</v>
      </c>
      <c r="D4" s="60" t="s">
        <v>236</v>
      </c>
      <c r="E4" s="60" t="s">
        <v>230</v>
      </c>
      <c r="F4" s="60" t="s">
        <v>231</v>
      </c>
      <c r="G4" s="60" t="s">
        <v>232</v>
      </c>
    </row>
    <row r="5" spans="1:7" ht="11.25">
      <c r="A5" s="60">
        <v>4</v>
      </c>
      <c r="B5" s="60" t="s">
        <v>228</v>
      </c>
      <c r="C5" s="60" t="s">
        <v>235</v>
      </c>
      <c r="D5" s="60" t="s">
        <v>236</v>
      </c>
      <c r="E5" s="60" t="s">
        <v>237</v>
      </c>
      <c r="F5" s="60" t="s">
        <v>238</v>
      </c>
      <c r="G5" s="60" t="s">
        <v>239</v>
      </c>
    </row>
    <row r="6" spans="1:7" ht="11.25">
      <c r="A6" s="60">
        <v>5</v>
      </c>
      <c r="B6" s="60" t="s">
        <v>228</v>
      </c>
      <c r="C6" s="60" t="s">
        <v>235</v>
      </c>
      <c r="D6" s="60" t="s">
        <v>236</v>
      </c>
      <c r="E6" s="60" t="s">
        <v>240</v>
      </c>
      <c r="F6" s="60" t="s">
        <v>241</v>
      </c>
      <c r="G6" s="60" t="s">
        <v>239</v>
      </c>
    </row>
    <row r="7" spans="1:7" ht="11.25">
      <c r="A7" s="60">
        <v>6</v>
      </c>
      <c r="B7" s="60" t="s">
        <v>228</v>
      </c>
      <c r="C7" s="60" t="s">
        <v>242</v>
      </c>
      <c r="D7" s="60" t="s">
        <v>243</v>
      </c>
      <c r="E7" s="60" t="s">
        <v>230</v>
      </c>
      <c r="F7" s="60" t="s">
        <v>231</v>
      </c>
      <c r="G7" s="60" t="s">
        <v>232</v>
      </c>
    </row>
    <row r="8" spans="1:7" ht="11.25">
      <c r="A8" s="60">
        <v>7</v>
      </c>
      <c r="B8" s="60" t="s">
        <v>228</v>
      </c>
      <c r="C8" s="60" t="s">
        <v>242</v>
      </c>
      <c r="D8" s="60" t="s">
        <v>243</v>
      </c>
      <c r="E8" s="60" t="s">
        <v>240</v>
      </c>
      <c r="F8" s="60" t="s">
        <v>241</v>
      </c>
      <c r="G8" s="60" t="s">
        <v>239</v>
      </c>
    </row>
    <row r="9" spans="1:7" ht="11.25">
      <c r="A9" s="60">
        <v>8</v>
      </c>
      <c r="B9" s="60" t="s">
        <v>228</v>
      </c>
      <c r="C9" s="60" t="s">
        <v>244</v>
      </c>
      <c r="D9" s="60" t="s">
        <v>245</v>
      </c>
      <c r="E9" s="60" t="s">
        <v>230</v>
      </c>
      <c r="F9" s="60" t="s">
        <v>231</v>
      </c>
      <c r="G9" s="60" t="s">
        <v>232</v>
      </c>
    </row>
    <row r="10" spans="1:7" ht="11.25">
      <c r="A10" s="60">
        <v>9</v>
      </c>
      <c r="B10" s="60" t="s">
        <v>228</v>
      </c>
      <c r="C10" s="60" t="s">
        <v>246</v>
      </c>
      <c r="D10" s="60" t="s">
        <v>247</v>
      </c>
      <c r="E10" s="60" t="s">
        <v>230</v>
      </c>
      <c r="F10" s="60" t="s">
        <v>231</v>
      </c>
      <c r="G10" s="60" t="s">
        <v>232</v>
      </c>
    </row>
    <row r="11" spans="1:7" ht="11.25">
      <c r="A11" s="60">
        <v>10</v>
      </c>
      <c r="B11" s="60" t="s">
        <v>228</v>
      </c>
      <c r="C11" s="60" t="s">
        <v>246</v>
      </c>
      <c r="D11" s="60" t="s">
        <v>247</v>
      </c>
      <c r="E11" s="60" t="s">
        <v>240</v>
      </c>
      <c r="F11" s="60" t="s">
        <v>241</v>
      </c>
      <c r="G11" s="60" t="s">
        <v>239</v>
      </c>
    </row>
    <row r="12" spans="1:7" ht="11.25">
      <c r="A12" s="60">
        <v>11</v>
      </c>
      <c r="B12" s="60" t="s">
        <v>248</v>
      </c>
      <c r="C12" s="60" t="s">
        <v>248</v>
      </c>
      <c r="D12" s="60" t="s">
        <v>249</v>
      </c>
      <c r="E12" s="60" t="s">
        <v>250</v>
      </c>
      <c r="F12" s="60" t="s">
        <v>251</v>
      </c>
      <c r="G12" s="60" t="s">
        <v>252</v>
      </c>
    </row>
    <row r="13" spans="1:7" ht="11.25">
      <c r="A13" s="60">
        <v>12</v>
      </c>
      <c r="B13" s="60" t="s">
        <v>248</v>
      </c>
      <c r="C13" s="60" t="s">
        <v>248</v>
      </c>
      <c r="D13" s="60" t="s">
        <v>249</v>
      </c>
      <c r="E13" s="60" t="s">
        <v>253</v>
      </c>
      <c r="F13" s="60" t="s">
        <v>254</v>
      </c>
      <c r="G13" s="60" t="s">
        <v>255</v>
      </c>
    </row>
    <row r="14" spans="1:7" ht="11.25">
      <c r="A14" s="60">
        <v>13</v>
      </c>
      <c r="B14" s="60" t="s">
        <v>248</v>
      </c>
      <c r="C14" s="60" t="s">
        <v>248</v>
      </c>
      <c r="D14" s="60" t="s">
        <v>249</v>
      </c>
      <c r="E14" s="60" t="s">
        <v>256</v>
      </c>
      <c r="F14" s="60" t="s">
        <v>257</v>
      </c>
      <c r="G14" s="60" t="s">
        <v>258</v>
      </c>
    </row>
    <row r="15" spans="1:7" ht="11.25">
      <c r="A15" s="60">
        <v>14</v>
      </c>
      <c r="B15" s="60" t="s">
        <v>248</v>
      </c>
      <c r="C15" s="60" t="s">
        <v>259</v>
      </c>
      <c r="D15" s="60" t="s">
        <v>260</v>
      </c>
      <c r="E15" s="60" t="s">
        <v>250</v>
      </c>
      <c r="F15" s="60" t="s">
        <v>251</v>
      </c>
      <c r="G15" s="60" t="s">
        <v>252</v>
      </c>
    </row>
    <row r="16" spans="1:7" ht="11.25">
      <c r="A16" s="60">
        <v>15</v>
      </c>
      <c r="B16" s="60" t="s">
        <v>248</v>
      </c>
      <c r="C16" s="60" t="s">
        <v>259</v>
      </c>
      <c r="D16" s="60" t="s">
        <v>260</v>
      </c>
      <c r="E16" s="60" t="s">
        <v>253</v>
      </c>
      <c r="F16" s="60" t="s">
        <v>254</v>
      </c>
      <c r="G16" s="60" t="s">
        <v>255</v>
      </c>
    </row>
    <row r="17" spans="1:7" ht="11.25">
      <c r="A17" s="60">
        <v>16</v>
      </c>
      <c r="B17" s="60" t="s">
        <v>248</v>
      </c>
      <c r="C17" s="60" t="s">
        <v>259</v>
      </c>
      <c r="D17" s="60" t="s">
        <v>260</v>
      </c>
      <c r="E17" s="60" t="s">
        <v>256</v>
      </c>
      <c r="F17" s="60" t="s">
        <v>257</v>
      </c>
      <c r="G17" s="60" t="s">
        <v>258</v>
      </c>
    </row>
    <row r="18" spans="1:7" ht="11.25">
      <c r="A18" s="60">
        <v>17</v>
      </c>
      <c r="B18" s="60" t="s">
        <v>248</v>
      </c>
      <c r="C18" s="60" t="s">
        <v>261</v>
      </c>
      <c r="D18" s="60" t="s">
        <v>262</v>
      </c>
      <c r="E18" s="60" t="s">
        <v>250</v>
      </c>
      <c r="F18" s="60" t="s">
        <v>251</v>
      </c>
      <c r="G18" s="60" t="s">
        <v>252</v>
      </c>
    </row>
    <row r="19" spans="1:7" ht="11.25">
      <c r="A19" s="60">
        <v>18</v>
      </c>
      <c r="B19" s="60" t="s">
        <v>248</v>
      </c>
      <c r="C19" s="60" t="s">
        <v>261</v>
      </c>
      <c r="D19" s="60" t="s">
        <v>262</v>
      </c>
      <c r="E19" s="60" t="s">
        <v>253</v>
      </c>
      <c r="F19" s="60" t="s">
        <v>254</v>
      </c>
      <c r="G19" s="60" t="s">
        <v>255</v>
      </c>
    </row>
    <row r="20" spans="1:7" ht="11.25">
      <c r="A20" s="60">
        <v>19</v>
      </c>
      <c r="B20" s="60" t="s">
        <v>248</v>
      </c>
      <c r="C20" s="60" t="s">
        <v>261</v>
      </c>
      <c r="D20" s="60" t="s">
        <v>262</v>
      </c>
      <c r="E20" s="60" t="s">
        <v>256</v>
      </c>
      <c r="F20" s="60" t="s">
        <v>257</v>
      </c>
      <c r="G20" s="60" t="s">
        <v>258</v>
      </c>
    </row>
    <row r="21" spans="1:7" ht="11.25">
      <c r="A21" s="60">
        <v>20</v>
      </c>
      <c r="B21" s="60" t="s">
        <v>248</v>
      </c>
      <c r="C21" s="60" t="s">
        <v>263</v>
      </c>
      <c r="D21" s="60" t="s">
        <v>264</v>
      </c>
      <c r="E21" s="60" t="s">
        <v>250</v>
      </c>
      <c r="F21" s="60" t="s">
        <v>251</v>
      </c>
      <c r="G21" s="60" t="s">
        <v>252</v>
      </c>
    </row>
    <row r="22" spans="1:7" ht="11.25">
      <c r="A22" s="60">
        <v>21</v>
      </c>
      <c r="B22" s="60" t="s">
        <v>248</v>
      </c>
      <c r="C22" s="60" t="s">
        <v>263</v>
      </c>
      <c r="D22" s="60" t="s">
        <v>264</v>
      </c>
      <c r="E22" s="60" t="s">
        <v>253</v>
      </c>
      <c r="F22" s="60" t="s">
        <v>254</v>
      </c>
      <c r="G22" s="60" t="s">
        <v>255</v>
      </c>
    </row>
    <row r="23" spans="1:7" ht="11.25">
      <c r="A23" s="60">
        <v>22</v>
      </c>
      <c r="B23" s="60" t="s">
        <v>248</v>
      </c>
      <c r="C23" s="60" t="s">
        <v>263</v>
      </c>
      <c r="D23" s="60" t="s">
        <v>264</v>
      </c>
      <c r="E23" s="60" t="s">
        <v>256</v>
      </c>
      <c r="F23" s="60" t="s">
        <v>257</v>
      </c>
      <c r="G23" s="60" t="s">
        <v>258</v>
      </c>
    </row>
    <row r="24" spans="1:7" ht="11.25">
      <c r="A24" s="60">
        <v>23</v>
      </c>
      <c r="B24" s="60" t="s">
        <v>248</v>
      </c>
      <c r="C24" s="60" t="s">
        <v>265</v>
      </c>
      <c r="D24" s="60" t="s">
        <v>266</v>
      </c>
      <c r="E24" s="60" t="s">
        <v>250</v>
      </c>
      <c r="F24" s="60" t="s">
        <v>251</v>
      </c>
      <c r="G24" s="60" t="s">
        <v>252</v>
      </c>
    </row>
    <row r="25" spans="1:7" ht="11.25">
      <c r="A25" s="60">
        <v>24</v>
      </c>
      <c r="B25" s="60" t="s">
        <v>248</v>
      </c>
      <c r="C25" s="60" t="s">
        <v>265</v>
      </c>
      <c r="D25" s="60" t="s">
        <v>266</v>
      </c>
      <c r="E25" s="60" t="s">
        <v>253</v>
      </c>
      <c r="F25" s="60" t="s">
        <v>254</v>
      </c>
      <c r="G25" s="60" t="s">
        <v>255</v>
      </c>
    </row>
    <row r="26" spans="1:7" ht="11.25">
      <c r="A26" s="60">
        <v>25</v>
      </c>
      <c r="B26" s="60" t="s">
        <v>248</v>
      </c>
      <c r="C26" s="60" t="s">
        <v>265</v>
      </c>
      <c r="D26" s="60" t="s">
        <v>266</v>
      </c>
      <c r="E26" s="60" t="s">
        <v>256</v>
      </c>
      <c r="F26" s="60" t="s">
        <v>257</v>
      </c>
      <c r="G26" s="60" t="s">
        <v>258</v>
      </c>
    </row>
    <row r="27" spans="1:7" ht="11.25">
      <c r="A27" s="60">
        <v>26</v>
      </c>
      <c r="B27" s="60" t="s">
        <v>248</v>
      </c>
      <c r="C27" s="60" t="s">
        <v>267</v>
      </c>
      <c r="D27" s="60" t="s">
        <v>268</v>
      </c>
      <c r="E27" s="60" t="s">
        <v>250</v>
      </c>
      <c r="F27" s="60" t="s">
        <v>251</v>
      </c>
      <c r="G27" s="60" t="s">
        <v>252</v>
      </c>
    </row>
    <row r="28" spans="1:7" ht="11.25">
      <c r="A28" s="60">
        <v>27</v>
      </c>
      <c r="B28" s="60" t="s">
        <v>248</v>
      </c>
      <c r="C28" s="60" t="s">
        <v>267</v>
      </c>
      <c r="D28" s="60" t="s">
        <v>268</v>
      </c>
      <c r="E28" s="60" t="s">
        <v>253</v>
      </c>
      <c r="F28" s="60" t="s">
        <v>254</v>
      </c>
      <c r="G28" s="60" t="s">
        <v>255</v>
      </c>
    </row>
    <row r="29" spans="1:7" ht="11.25">
      <c r="A29" s="60">
        <v>28</v>
      </c>
      <c r="B29" s="60" t="s">
        <v>248</v>
      </c>
      <c r="C29" s="60" t="s">
        <v>267</v>
      </c>
      <c r="D29" s="60" t="s">
        <v>268</v>
      </c>
      <c r="E29" s="60" t="s">
        <v>256</v>
      </c>
      <c r="F29" s="60" t="s">
        <v>257</v>
      </c>
      <c r="G29" s="60" t="s">
        <v>258</v>
      </c>
    </row>
    <row r="30" spans="1:7" ht="11.25">
      <c r="A30" s="60">
        <v>29</v>
      </c>
      <c r="B30" s="60" t="s">
        <v>248</v>
      </c>
      <c r="C30" s="60" t="s">
        <v>269</v>
      </c>
      <c r="D30" s="60" t="s">
        <v>270</v>
      </c>
      <c r="E30" s="60" t="s">
        <v>250</v>
      </c>
      <c r="F30" s="60" t="s">
        <v>251</v>
      </c>
      <c r="G30" s="60" t="s">
        <v>252</v>
      </c>
    </row>
    <row r="31" spans="1:7" ht="11.25">
      <c r="A31" s="60">
        <v>30</v>
      </c>
      <c r="B31" s="60" t="s">
        <v>248</v>
      </c>
      <c r="C31" s="60" t="s">
        <v>269</v>
      </c>
      <c r="D31" s="60" t="s">
        <v>270</v>
      </c>
      <c r="E31" s="60" t="s">
        <v>253</v>
      </c>
      <c r="F31" s="60" t="s">
        <v>254</v>
      </c>
      <c r="G31" s="60" t="s">
        <v>255</v>
      </c>
    </row>
    <row r="32" spans="1:7" ht="11.25">
      <c r="A32" s="60">
        <v>31</v>
      </c>
      <c r="B32" s="60" t="s">
        <v>248</v>
      </c>
      <c r="C32" s="60" t="s">
        <v>269</v>
      </c>
      <c r="D32" s="60" t="s">
        <v>270</v>
      </c>
      <c r="E32" s="60" t="s">
        <v>256</v>
      </c>
      <c r="F32" s="60" t="s">
        <v>257</v>
      </c>
      <c r="G32" s="60" t="s">
        <v>258</v>
      </c>
    </row>
    <row r="33" spans="1:7" ht="11.25">
      <c r="A33" s="60">
        <v>32</v>
      </c>
      <c r="B33" s="60" t="s">
        <v>248</v>
      </c>
      <c r="C33" s="60" t="s">
        <v>271</v>
      </c>
      <c r="D33" s="60" t="s">
        <v>272</v>
      </c>
      <c r="E33" s="60" t="s">
        <v>250</v>
      </c>
      <c r="F33" s="60" t="s">
        <v>251</v>
      </c>
      <c r="G33" s="60" t="s">
        <v>252</v>
      </c>
    </row>
    <row r="34" spans="1:7" ht="11.25">
      <c r="A34" s="60">
        <v>33</v>
      </c>
      <c r="B34" s="60" t="s">
        <v>248</v>
      </c>
      <c r="C34" s="60" t="s">
        <v>271</v>
      </c>
      <c r="D34" s="60" t="s">
        <v>272</v>
      </c>
      <c r="E34" s="60" t="s">
        <v>253</v>
      </c>
      <c r="F34" s="60" t="s">
        <v>254</v>
      </c>
      <c r="G34" s="60" t="s">
        <v>255</v>
      </c>
    </row>
    <row r="35" spans="1:7" ht="11.25">
      <c r="A35" s="60">
        <v>34</v>
      </c>
      <c r="B35" s="60" t="s">
        <v>248</v>
      </c>
      <c r="C35" s="60" t="s">
        <v>271</v>
      </c>
      <c r="D35" s="60" t="s">
        <v>272</v>
      </c>
      <c r="E35" s="60" t="s">
        <v>256</v>
      </c>
      <c r="F35" s="60" t="s">
        <v>257</v>
      </c>
      <c r="G35" s="60" t="s">
        <v>258</v>
      </c>
    </row>
    <row r="36" spans="1:7" ht="11.25">
      <c r="A36" s="60">
        <v>35</v>
      </c>
      <c r="B36" s="60" t="s">
        <v>248</v>
      </c>
      <c r="C36" s="60" t="s">
        <v>273</v>
      </c>
      <c r="D36" s="60" t="s">
        <v>274</v>
      </c>
      <c r="E36" s="60" t="s">
        <v>250</v>
      </c>
      <c r="F36" s="60" t="s">
        <v>251</v>
      </c>
      <c r="G36" s="60" t="s">
        <v>252</v>
      </c>
    </row>
    <row r="37" spans="1:7" ht="11.25">
      <c r="A37" s="60">
        <v>36</v>
      </c>
      <c r="B37" s="60" t="s">
        <v>248</v>
      </c>
      <c r="C37" s="60" t="s">
        <v>273</v>
      </c>
      <c r="D37" s="60" t="s">
        <v>274</v>
      </c>
      <c r="E37" s="60" t="s">
        <v>253</v>
      </c>
      <c r="F37" s="60" t="s">
        <v>254</v>
      </c>
      <c r="G37" s="60" t="s">
        <v>255</v>
      </c>
    </row>
    <row r="38" spans="1:7" ht="11.25">
      <c r="A38" s="60">
        <v>37</v>
      </c>
      <c r="B38" s="60" t="s">
        <v>248</v>
      </c>
      <c r="C38" s="60" t="s">
        <v>273</v>
      </c>
      <c r="D38" s="60" t="s">
        <v>274</v>
      </c>
      <c r="E38" s="60" t="s">
        <v>256</v>
      </c>
      <c r="F38" s="60" t="s">
        <v>257</v>
      </c>
      <c r="G38" s="60" t="s">
        <v>258</v>
      </c>
    </row>
    <row r="39" spans="1:7" ht="11.25">
      <c r="A39" s="60">
        <v>38</v>
      </c>
      <c r="B39" s="60" t="s">
        <v>248</v>
      </c>
      <c r="C39" s="60" t="s">
        <v>275</v>
      </c>
      <c r="D39" s="60" t="s">
        <v>276</v>
      </c>
      <c r="E39" s="60" t="s">
        <v>250</v>
      </c>
      <c r="F39" s="60" t="s">
        <v>251</v>
      </c>
      <c r="G39" s="60" t="s">
        <v>252</v>
      </c>
    </row>
    <row r="40" spans="1:7" ht="11.25">
      <c r="A40" s="60">
        <v>39</v>
      </c>
      <c r="B40" s="60" t="s">
        <v>248</v>
      </c>
      <c r="C40" s="60" t="s">
        <v>275</v>
      </c>
      <c r="D40" s="60" t="s">
        <v>276</v>
      </c>
      <c r="E40" s="60" t="s">
        <v>253</v>
      </c>
      <c r="F40" s="60" t="s">
        <v>254</v>
      </c>
      <c r="G40" s="60" t="s">
        <v>255</v>
      </c>
    </row>
    <row r="41" spans="1:7" ht="11.25">
      <c r="A41" s="60">
        <v>40</v>
      </c>
      <c r="B41" s="60" t="s">
        <v>248</v>
      </c>
      <c r="C41" s="60" t="s">
        <v>275</v>
      </c>
      <c r="D41" s="60" t="s">
        <v>276</v>
      </c>
      <c r="E41" s="60" t="s">
        <v>256</v>
      </c>
      <c r="F41" s="60" t="s">
        <v>257</v>
      </c>
      <c r="G41" s="60" t="s">
        <v>258</v>
      </c>
    </row>
    <row r="42" spans="1:7" ht="11.25">
      <c r="A42" s="60">
        <v>41</v>
      </c>
      <c r="B42" s="60" t="s">
        <v>248</v>
      </c>
      <c r="C42" s="60" t="s">
        <v>277</v>
      </c>
      <c r="D42" s="60" t="s">
        <v>278</v>
      </c>
      <c r="E42" s="60" t="s">
        <v>250</v>
      </c>
      <c r="F42" s="60" t="s">
        <v>251</v>
      </c>
      <c r="G42" s="60" t="s">
        <v>252</v>
      </c>
    </row>
    <row r="43" spans="1:7" ht="11.25">
      <c r="A43" s="60">
        <v>42</v>
      </c>
      <c r="B43" s="60" t="s">
        <v>248</v>
      </c>
      <c r="C43" s="60" t="s">
        <v>277</v>
      </c>
      <c r="D43" s="60" t="s">
        <v>278</v>
      </c>
      <c r="E43" s="60" t="s">
        <v>253</v>
      </c>
      <c r="F43" s="60" t="s">
        <v>254</v>
      </c>
      <c r="G43" s="60" t="s">
        <v>255</v>
      </c>
    </row>
    <row r="44" spans="1:7" ht="11.25">
      <c r="A44" s="60">
        <v>43</v>
      </c>
      <c r="B44" s="60" t="s">
        <v>248</v>
      </c>
      <c r="C44" s="60" t="s">
        <v>277</v>
      </c>
      <c r="D44" s="60" t="s">
        <v>278</v>
      </c>
      <c r="E44" s="60" t="s">
        <v>256</v>
      </c>
      <c r="F44" s="60" t="s">
        <v>257</v>
      </c>
      <c r="G44" s="60" t="s">
        <v>258</v>
      </c>
    </row>
    <row r="45" spans="1:7" ht="11.25">
      <c r="A45" s="60">
        <v>44</v>
      </c>
      <c r="B45" s="60" t="s">
        <v>248</v>
      </c>
      <c r="C45" s="60" t="s">
        <v>279</v>
      </c>
      <c r="D45" s="60" t="s">
        <v>280</v>
      </c>
      <c r="E45" s="60" t="s">
        <v>250</v>
      </c>
      <c r="F45" s="60" t="s">
        <v>251</v>
      </c>
      <c r="G45" s="60" t="s">
        <v>252</v>
      </c>
    </row>
    <row r="46" spans="1:7" ht="11.25">
      <c r="A46" s="60">
        <v>45</v>
      </c>
      <c r="B46" s="60" t="s">
        <v>248</v>
      </c>
      <c r="C46" s="60" t="s">
        <v>279</v>
      </c>
      <c r="D46" s="60" t="s">
        <v>280</v>
      </c>
      <c r="E46" s="60" t="s">
        <v>253</v>
      </c>
      <c r="F46" s="60" t="s">
        <v>254</v>
      </c>
      <c r="G46" s="60" t="s">
        <v>255</v>
      </c>
    </row>
    <row r="47" spans="1:7" ht="11.25">
      <c r="A47" s="60">
        <v>46</v>
      </c>
      <c r="B47" s="60" t="s">
        <v>248</v>
      </c>
      <c r="C47" s="60" t="s">
        <v>279</v>
      </c>
      <c r="D47" s="60" t="s">
        <v>280</v>
      </c>
      <c r="E47" s="60" t="s">
        <v>256</v>
      </c>
      <c r="F47" s="60" t="s">
        <v>257</v>
      </c>
      <c r="G47" s="60" t="s">
        <v>258</v>
      </c>
    </row>
    <row r="48" spans="1:7" ht="11.25">
      <c r="A48" s="60">
        <v>47</v>
      </c>
      <c r="B48" s="60" t="s">
        <v>248</v>
      </c>
      <c r="C48" s="60" t="s">
        <v>281</v>
      </c>
      <c r="D48" s="60" t="s">
        <v>282</v>
      </c>
      <c r="E48" s="60" t="s">
        <v>250</v>
      </c>
      <c r="F48" s="60" t="s">
        <v>251</v>
      </c>
      <c r="G48" s="60" t="s">
        <v>252</v>
      </c>
    </row>
    <row r="49" spans="1:7" ht="11.25">
      <c r="A49" s="60">
        <v>48</v>
      </c>
      <c r="B49" s="60" t="s">
        <v>248</v>
      </c>
      <c r="C49" s="60" t="s">
        <v>281</v>
      </c>
      <c r="D49" s="60" t="s">
        <v>282</v>
      </c>
      <c r="E49" s="60" t="s">
        <v>253</v>
      </c>
      <c r="F49" s="60" t="s">
        <v>254</v>
      </c>
      <c r="G49" s="60" t="s">
        <v>255</v>
      </c>
    </row>
    <row r="50" spans="1:7" ht="11.25">
      <c r="A50" s="60">
        <v>49</v>
      </c>
      <c r="B50" s="60" t="s">
        <v>248</v>
      </c>
      <c r="C50" s="60" t="s">
        <v>281</v>
      </c>
      <c r="D50" s="60" t="s">
        <v>282</v>
      </c>
      <c r="E50" s="60" t="s">
        <v>256</v>
      </c>
      <c r="F50" s="60" t="s">
        <v>257</v>
      </c>
      <c r="G50" s="60" t="s">
        <v>258</v>
      </c>
    </row>
    <row r="51" spans="1:7" ht="11.25">
      <c r="A51" s="60">
        <v>50</v>
      </c>
      <c r="B51" s="60" t="s">
        <v>248</v>
      </c>
      <c r="C51" s="60" t="s">
        <v>283</v>
      </c>
      <c r="D51" s="60" t="s">
        <v>284</v>
      </c>
      <c r="E51" s="60" t="s">
        <v>250</v>
      </c>
      <c r="F51" s="60" t="s">
        <v>251</v>
      </c>
      <c r="G51" s="60" t="s">
        <v>252</v>
      </c>
    </row>
    <row r="52" spans="1:7" ht="11.25">
      <c r="A52" s="60">
        <v>51</v>
      </c>
      <c r="B52" s="60" t="s">
        <v>248</v>
      </c>
      <c r="C52" s="60" t="s">
        <v>283</v>
      </c>
      <c r="D52" s="60" t="s">
        <v>284</v>
      </c>
      <c r="E52" s="60" t="s">
        <v>253</v>
      </c>
      <c r="F52" s="60" t="s">
        <v>254</v>
      </c>
      <c r="G52" s="60" t="s">
        <v>255</v>
      </c>
    </row>
    <row r="53" spans="1:7" ht="11.25">
      <c r="A53" s="60">
        <v>52</v>
      </c>
      <c r="B53" s="60" t="s">
        <v>248</v>
      </c>
      <c r="C53" s="60" t="s">
        <v>283</v>
      </c>
      <c r="D53" s="60" t="s">
        <v>284</v>
      </c>
      <c r="E53" s="60" t="s">
        <v>256</v>
      </c>
      <c r="F53" s="60" t="s">
        <v>257</v>
      </c>
      <c r="G53" s="60" t="s">
        <v>258</v>
      </c>
    </row>
    <row r="54" spans="1:7" ht="11.25">
      <c r="A54" s="60">
        <v>53</v>
      </c>
      <c r="B54" s="60" t="s">
        <v>285</v>
      </c>
      <c r="C54" s="60" t="s">
        <v>285</v>
      </c>
      <c r="D54" s="60" t="s">
        <v>286</v>
      </c>
      <c r="E54" s="60" t="s">
        <v>230</v>
      </c>
      <c r="F54" s="60" t="s">
        <v>231</v>
      </c>
      <c r="G54" s="60" t="s">
        <v>232</v>
      </c>
    </row>
    <row r="55" spans="1:7" ht="11.25">
      <c r="A55" s="60">
        <v>54</v>
      </c>
      <c r="B55" s="60" t="s">
        <v>285</v>
      </c>
      <c r="C55" s="60" t="s">
        <v>287</v>
      </c>
      <c r="D55" s="60" t="s">
        <v>288</v>
      </c>
      <c r="E55" s="60" t="s">
        <v>230</v>
      </c>
      <c r="F55" s="60" t="s">
        <v>231</v>
      </c>
      <c r="G55" s="60" t="s">
        <v>232</v>
      </c>
    </row>
    <row r="56" spans="1:7" ht="11.25">
      <c r="A56" s="60">
        <v>55</v>
      </c>
      <c r="B56" s="60" t="s">
        <v>285</v>
      </c>
      <c r="C56" s="60" t="s">
        <v>287</v>
      </c>
      <c r="D56" s="60" t="s">
        <v>288</v>
      </c>
      <c r="E56" s="60" t="s">
        <v>289</v>
      </c>
      <c r="F56" s="60" t="s">
        <v>290</v>
      </c>
      <c r="G56" s="60" t="s">
        <v>239</v>
      </c>
    </row>
    <row r="57" spans="1:7" ht="11.25">
      <c r="A57" s="60">
        <v>56</v>
      </c>
      <c r="B57" s="60" t="s">
        <v>285</v>
      </c>
      <c r="C57" s="60" t="s">
        <v>291</v>
      </c>
      <c r="D57" s="60" t="s">
        <v>292</v>
      </c>
      <c r="E57" s="60" t="s">
        <v>230</v>
      </c>
      <c r="F57" s="60" t="s">
        <v>231</v>
      </c>
      <c r="G57" s="60" t="s">
        <v>232</v>
      </c>
    </row>
    <row r="58" spans="1:7" ht="11.25">
      <c r="A58" s="60">
        <v>57</v>
      </c>
      <c r="B58" s="60" t="s">
        <v>285</v>
      </c>
      <c r="C58" s="60" t="s">
        <v>291</v>
      </c>
      <c r="D58" s="60" t="s">
        <v>292</v>
      </c>
      <c r="E58" s="60" t="s">
        <v>289</v>
      </c>
      <c r="F58" s="60" t="s">
        <v>290</v>
      </c>
      <c r="G58" s="60" t="s">
        <v>239</v>
      </c>
    </row>
    <row r="59" spans="1:7" ht="11.25">
      <c r="A59" s="60">
        <v>58</v>
      </c>
      <c r="B59" s="60" t="s">
        <v>285</v>
      </c>
      <c r="C59" s="60" t="s">
        <v>293</v>
      </c>
      <c r="D59" s="60" t="s">
        <v>294</v>
      </c>
      <c r="E59" s="60" t="s">
        <v>230</v>
      </c>
      <c r="F59" s="60" t="s">
        <v>231</v>
      </c>
      <c r="G59" s="60" t="s">
        <v>232</v>
      </c>
    </row>
    <row r="60" spans="1:7" ht="11.25">
      <c r="A60" s="60">
        <v>59</v>
      </c>
      <c r="B60" s="60" t="s">
        <v>285</v>
      </c>
      <c r="C60" s="60" t="s">
        <v>293</v>
      </c>
      <c r="D60" s="60" t="s">
        <v>294</v>
      </c>
      <c r="E60" s="60" t="s">
        <v>289</v>
      </c>
      <c r="F60" s="60" t="s">
        <v>290</v>
      </c>
      <c r="G60" s="60" t="s">
        <v>239</v>
      </c>
    </row>
    <row r="61" spans="1:7" ht="11.25">
      <c r="A61" s="60">
        <v>60</v>
      </c>
      <c r="B61" s="60" t="s">
        <v>285</v>
      </c>
      <c r="C61" s="60" t="s">
        <v>295</v>
      </c>
      <c r="D61" s="60" t="s">
        <v>296</v>
      </c>
      <c r="E61" s="60" t="s">
        <v>230</v>
      </c>
      <c r="F61" s="60" t="s">
        <v>231</v>
      </c>
      <c r="G61" s="60" t="s">
        <v>232</v>
      </c>
    </row>
    <row r="62" spans="1:7" ht="11.25">
      <c r="A62" s="60">
        <v>61</v>
      </c>
      <c r="B62" s="60" t="s">
        <v>285</v>
      </c>
      <c r="C62" s="60" t="s">
        <v>295</v>
      </c>
      <c r="D62" s="60" t="s">
        <v>296</v>
      </c>
      <c r="E62" s="60" t="s">
        <v>289</v>
      </c>
      <c r="F62" s="60" t="s">
        <v>290</v>
      </c>
      <c r="G62" s="60" t="s">
        <v>239</v>
      </c>
    </row>
    <row r="63" spans="1:7" ht="11.25">
      <c r="A63" s="60">
        <v>62</v>
      </c>
      <c r="B63" s="60" t="s">
        <v>285</v>
      </c>
      <c r="C63" s="60" t="s">
        <v>297</v>
      </c>
      <c r="D63" s="60" t="s">
        <v>298</v>
      </c>
      <c r="E63" s="60" t="s">
        <v>230</v>
      </c>
      <c r="F63" s="60" t="s">
        <v>231</v>
      </c>
      <c r="G63" s="60" t="s">
        <v>232</v>
      </c>
    </row>
    <row r="64" spans="1:7" ht="11.25">
      <c r="A64" s="60">
        <v>63</v>
      </c>
      <c r="B64" s="60" t="s">
        <v>285</v>
      </c>
      <c r="C64" s="60" t="s">
        <v>297</v>
      </c>
      <c r="D64" s="60" t="s">
        <v>298</v>
      </c>
      <c r="E64" s="60" t="s">
        <v>299</v>
      </c>
      <c r="F64" s="60" t="s">
        <v>300</v>
      </c>
      <c r="G64" s="60" t="s">
        <v>239</v>
      </c>
    </row>
    <row r="65" spans="1:7" ht="11.25">
      <c r="A65" s="60">
        <v>64</v>
      </c>
      <c r="B65" s="60" t="s">
        <v>301</v>
      </c>
      <c r="C65" s="60" t="s">
        <v>303</v>
      </c>
      <c r="D65" s="60" t="s">
        <v>304</v>
      </c>
      <c r="E65" s="60" t="s">
        <v>305</v>
      </c>
      <c r="F65" s="60" t="s">
        <v>306</v>
      </c>
      <c r="G65" s="60" t="s">
        <v>307</v>
      </c>
    </row>
    <row r="66" spans="1:7" ht="11.25">
      <c r="A66" s="60">
        <v>65</v>
      </c>
      <c r="B66" s="60" t="s">
        <v>301</v>
      </c>
      <c r="C66" s="60" t="s">
        <v>308</v>
      </c>
      <c r="D66" s="60" t="s">
        <v>309</v>
      </c>
      <c r="E66" s="60" t="s">
        <v>310</v>
      </c>
      <c r="F66" s="60" t="s">
        <v>311</v>
      </c>
      <c r="G66" s="60" t="s">
        <v>312</v>
      </c>
    </row>
    <row r="67" spans="1:7" ht="11.25">
      <c r="A67" s="60">
        <v>66</v>
      </c>
      <c r="B67" s="60" t="s">
        <v>301</v>
      </c>
      <c r="C67" s="60" t="s">
        <v>308</v>
      </c>
      <c r="D67" s="60" t="s">
        <v>309</v>
      </c>
      <c r="E67" s="60" t="s">
        <v>313</v>
      </c>
      <c r="F67" s="60" t="s">
        <v>314</v>
      </c>
      <c r="G67" s="60" t="s">
        <v>312</v>
      </c>
    </row>
    <row r="68" spans="1:7" ht="11.25">
      <c r="A68" s="60">
        <v>67</v>
      </c>
      <c r="B68" s="60" t="s">
        <v>301</v>
      </c>
      <c r="C68" s="60" t="s">
        <v>315</v>
      </c>
      <c r="D68" s="60" t="s">
        <v>316</v>
      </c>
      <c r="E68" s="60" t="s">
        <v>310</v>
      </c>
      <c r="F68" s="60" t="s">
        <v>311</v>
      </c>
      <c r="G68" s="60" t="s">
        <v>312</v>
      </c>
    </row>
    <row r="69" spans="1:7" ht="11.25">
      <c r="A69" s="60">
        <v>68</v>
      </c>
      <c r="B69" s="60" t="s">
        <v>301</v>
      </c>
      <c r="C69" s="60" t="s">
        <v>317</v>
      </c>
      <c r="D69" s="60" t="s">
        <v>318</v>
      </c>
      <c r="E69" s="60" t="s">
        <v>310</v>
      </c>
      <c r="F69" s="60" t="s">
        <v>311</v>
      </c>
      <c r="G69" s="60" t="s">
        <v>312</v>
      </c>
    </row>
    <row r="70" spans="1:7" ht="11.25">
      <c r="A70" s="60">
        <v>69</v>
      </c>
      <c r="B70" s="60" t="s">
        <v>301</v>
      </c>
      <c r="C70" s="60" t="s">
        <v>319</v>
      </c>
      <c r="D70" s="60" t="s">
        <v>320</v>
      </c>
      <c r="E70" s="60" t="s">
        <v>305</v>
      </c>
      <c r="F70" s="60" t="s">
        <v>306</v>
      </c>
      <c r="G70" s="60" t="s">
        <v>307</v>
      </c>
    </row>
    <row r="71" spans="1:7" ht="11.25">
      <c r="A71" s="60">
        <v>70</v>
      </c>
      <c r="B71" s="60" t="s">
        <v>301</v>
      </c>
      <c r="C71" s="60" t="s">
        <v>321</v>
      </c>
      <c r="D71" s="60" t="s">
        <v>322</v>
      </c>
      <c r="E71" s="60" t="s">
        <v>310</v>
      </c>
      <c r="F71" s="60" t="s">
        <v>311</v>
      </c>
      <c r="G71" s="60" t="s">
        <v>312</v>
      </c>
    </row>
    <row r="72" spans="1:7" ht="11.25">
      <c r="A72" s="60">
        <v>71</v>
      </c>
      <c r="B72" s="60" t="s">
        <v>301</v>
      </c>
      <c r="C72" s="60" t="s">
        <v>321</v>
      </c>
      <c r="D72" s="60" t="s">
        <v>322</v>
      </c>
      <c r="E72" s="60" t="s">
        <v>323</v>
      </c>
      <c r="F72" s="60" t="s">
        <v>324</v>
      </c>
      <c r="G72" s="60" t="s">
        <v>307</v>
      </c>
    </row>
    <row r="73" spans="1:7" ht="11.25">
      <c r="A73" s="60">
        <v>72</v>
      </c>
      <c r="B73" s="60" t="s">
        <v>301</v>
      </c>
      <c r="C73" s="60" t="s">
        <v>325</v>
      </c>
      <c r="D73" s="60" t="s">
        <v>326</v>
      </c>
      <c r="E73" s="60" t="s">
        <v>323</v>
      </c>
      <c r="F73" s="60" t="s">
        <v>324</v>
      </c>
      <c r="G73" s="60" t="s">
        <v>307</v>
      </c>
    </row>
    <row r="74" spans="1:7" ht="11.25">
      <c r="A74" s="60">
        <v>73</v>
      </c>
      <c r="B74" s="60" t="s">
        <v>301</v>
      </c>
      <c r="C74" s="60" t="s">
        <v>327</v>
      </c>
      <c r="D74" s="60" t="s">
        <v>328</v>
      </c>
      <c r="E74" s="60" t="s">
        <v>323</v>
      </c>
      <c r="F74" s="60" t="s">
        <v>324</v>
      </c>
      <c r="G74" s="60" t="s">
        <v>307</v>
      </c>
    </row>
    <row r="75" spans="1:7" ht="11.25">
      <c r="A75" s="60">
        <v>74</v>
      </c>
      <c r="B75" s="60" t="s">
        <v>329</v>
      </c>
      <c r="C75" s="60" t="s">
        <v>329</v>
      </c>
      <c r="D75" s="60" t="s">
        <v>330</v>
      </c>
      <c r="E75" s="60" t="s">
        <v>331</v>
      </c>
      <c r="F75" s="60" t="s">
        <v>332</v>
      </c>
      <c r="G75" s="60" t="s">
        <v>307</v>
      </c>
    </row>
    <row r="76" spans="1:7" ht="11.25">
      <c r="A76" s="60">
        <v>75</v>
      </c>
      <c r="B76" s="60" t="s">
        <v>329</v>
      </c>
      <c r="C76" s="60" t="s">
        <v>329</v>
      </c>
      <c r="D76" s="60" t="s">
        <v>330</v>
      </c>
      <c r="E76" s="60" t="s">
        <v>333</v>
      </c>
      <c r="F76" s="60" t="s">
        <v>334</v>
      </c>
      <c r="G76" s="60" t="s">
        <v>307</v>
      </c>
    </row>
    <row r="77" spans="1:7" ht="11.25">
      <c r="A77" s="60">
        <v>76</v>
      </c>
      <c r="B77" s="60" t="s">
        <v>329</v>
      </c>
      <c r="C77" s="60" t="s">
        <v>335</v>
      </c>
      <c r="D77" s="60" t="s">
        <v>336</v>
      </c>
      <c r="E77" s="60" t="s">
        <v>331</v>
      </c>
      <c r="F77" s="60" t="s">
        <v>332</v>
      </c>
      <c r="G77" s="60" t="s">
        <v>307</v>
      </c>
    </row>
    <row r="78" spans="1:7" ht="11.25">
      <c r="A78" s="60">
        <v>77</v>
      </c>
      <c r="B78" s="60" t="s">
        <v>329</v>
      </c>
      <c r="C78" s="60" t="s">
        <v>335</v>
      </c>
      <c r="D78" s="60" t="s">
        <v>336</v>
      </c>
      <c r="E78" s="60" t="s">
        <v>333</v>
      </c>
      <c r="F78" s="60" t="s">
        <v>334</v>
      </c>
      <c r="G78" s="60" t="s">
        <v>307</v>
      </c>
    </row>
    <row r="79" spans="1:7" ht="11.25">
      <c r="A79" s="60">
        <v>78</v>
      </c>
      <c r="B79" s="60" t="s">
        <v>329</v>
      </c>
      <c r="C79" s="60" t="s">
        <v>337</v>
      </c>
      <c r="D79" s="60" t="s">
        <v>338</v>
      </c>
      <c r="E79" s="60" t="s">
        <v>331</v>
      </c>
      <c r="F79" s="60" t="s">
        <v>332</v>
      </c>
      <c r="G79" s="60" t="s">
        <v>307</v>
      </c>
    </row>
    <row r="80" spans="1:7" ht="11.25">
      <c r="A80" s="60">
        <v>79</v>
      </c>
      <c r="B80" s="60" t="s">
        <v>329</v>
      </c>
      <c r="C80" s="60" t="s">
        <v>337</v>
      </c>
      <c r="D80" s="60" t="s">
        <v>338</v>
      </c>
      <c r="E80" s="60" t="s">
        <v>333</v>
      </c>
      <c r="F80" s="60" t="s">
        <v>334</v>
      </c>
      <c r="G80" s="60" t="s">
        <v>307</v>
      </c>
    </row>
    <row r="81" spans="1:7" ht="11.25">
      <c r="A81" s="60">
        <v>80</v>
      </c>
      <c r="B81" s="60" t="s">
        <v>329</v>
      </c>
      <c r="C81" s="60" t="s">
        <v>337</v>
      </c>
      <c r="D81" s="60" t="s">
        <v>338</v>
      </c>
      <c r="E81" s="60" t="s">
        <v>339</v>
      </c>
      <c r="F81" s="60" t="s">
        <v>340</v>
      </c>
      <c r="G81" s="60" t="s">
        <v>307</v>
      </c>
    </row>
    <row r="82" spans="1:7" ht="11.25">
      <c r="A82" s="60">
        <v>81</v>
      </c>
      <c r="B82" s="60" t="s">
        <v>329</v>
      </c>
      <c r="C82" s="60" t="s">
        <v>341</v>
      </c>
      <c r="D82" s="60" t="s">
        <v>342</v>
      </c>
      <c r="E82" s="60" t="s">
        <v>331</v>
      </c>
      <c r="F82" s="60" t="s">
        <v>332</v>
      </c>
      <c r="G82" s="60" t="s">
        <v>307</v>
      </c>
    </row>
    <row r="83" spans="1:7" ht="11.25">
      <c r="A83" s="60">
        <v>82</v>
      </c>
      <c r="B83" s="60" t="s">
        <v>329</v>
      </c>
      <c r="C83" s="60" t="s">
        <v>341</v>
      </c>
      <c r="D83" s="60" t="s">
        <v>342</v>
      </c>
      <c r="E83" s="60" t="s">
        <v>333</v>
      </c>
      <c r="F83" s="60" t="s">
        <v>334</v>
      </c>
      <c r="G83" s="60" t="s">
        <v>307</v>
      </c>
    </row>
    <row r="84" spans="1:7" ht="11.25">
      <c r="A84" s="60">
        <v>83</v>
      </c>
      <c r="B84" s="60" t="s">
        <v>329</v>
      </c>
      <c r="C84" s="60" t="s">
        <v>343</v>
      </c>
      <c r="D84" s="60" t="s">
        <v>344</v>
      </c>
      <c r="E84" s="60" t="s">
        <v>331</v>
      </c>
      <c r="F84" s="60" t="s">
        <v>332</v>
      </c>
      <c r="G84" s="60" t="s">
        <v>307</v>
      </c>
    </row>
    <row r="85" spans="1:7" ht="11.25">
      <c r="A85" s="60">
        <v>84</v>
      </c>
      <c r="B85" s="60" t="s">
        <v>329</v>
      </c>
      <c r="C85" s="60" t="s">
        <v>343</v>
      </c>
      <c r="D85" s="60" t="s">
        <v>344</v>
      </c>
      <c r="E85" s="60" t="s">
        <v>333</v>
      </c>
      <c r="F85" s="60" t="s">
        <v>334</v>
      </c>
      <c r="G85" s="60" t="s">
        <v>307</v>
      </c>
    </row>
    <row r="86" spans="1:7" ht="11.25">
      <c r="A86" s="60">
        <v>85</v>
      </c>
      <c r="B86" s="60" t="s">
        <v>329</v>
      </c>
      <c r="C86" s="60" t="s">
        <v>345</v>
      </c>
      <c r="D86" s="60" t="s">
        <v>346</v>
      </c>
      <c r="E86" s="60" t="s">
        <v>331</v>
      </c>
      <c r="F86" s="60" t="s">
        <v>332</v>
      </c>
      <c r="G86" s="60" t="s">
        <v>307</v>
      </c>
    </row>
    <row r="87" spans="1:7" ht="11.25">
      <c r="A87" s="60">
        <v>86</v>
      </c>
      <c r="B87" s="60" t="s">
        <v>329</v>
      </c>
      <c r="C87" s="60" t="s">
        <v>345</v>
      </c>
      <c r="D87" s="60" t="s">
        <v>346</v>
      </c>
      <c r="E87" s="60" t="s">
        <v>333</v>
      </c>
      <c r="F87" s="60" t="s">
        <v>334</v>
      </c>
      <c r="G87" s="60" t="s">
        <v>307</v>
      </c>
    </row>
    <row r="88" spans="1:7" ht="11.25">
      <c r="A88" s="60">
        <v>87</v>
      </c>
      <c r="B88" s="60" t="s">
        <v>329</v>
      </c>
      <c r="C88" s="60" t="s">
        <v>347</v>
      </c>
      <c r="D88" s="60" t="s">
        <v>348</v>
      </c>
      <c r="E88" s="60" t="s">
        <v>331</v>
      </c>
      <c r="F88" s="60" t="s">
        <v>332</v>
      </c>
      <c r="G88" s="60" t="s">
        <v>307</v>
      </c>
    </row>
    <row r="89" spans="1:7" ht="11.25">
      <c r="A89" s="60">
        <v>88</v>
      </c>
      <c r="B89" s="60" t="s">
        <v>329</v>
      </c>
      <c r="C89" s="60" t="s">
        <v>347</v>
      </c>
      <c r="D89" s="60" t="s">
        <v>348</v>
      </c>
      <c r="E89" s="60" t="s">
        <v>333</v>
      </c>
      <c r="F89" s="60" t="s">
        <v>334</v>
      </c>
      <c r="G89" s="60" t="s">
        <v>307</v>
      </c>
    </row>
    <row r="90" spans="1:7" ht="11.25">
      <c r="A90" s="60">
        <v>89</v>
      </c>
      <c r="B90" s="60" t="s">
        <v>329</v>
      </c>
      <c r="C90" s="60" t="s">
        <v>349</v>
      </c>
      <c r="D90" s="60" t="s">
        <v>350</v>
      </c>
      <c r="E90" s="60" t="s">
        <v>331</v>
      </c>
      <c r="F90" s="60" t="s">
        <v>332</v>
      </c>
      <c r="G90" s="60" t="s">
        <v>307</v>
      </c>
    </row>
    <row r="91" spans="1:7" ht="11.25">
      <c r="A91" s="60">
        <v>90</v>
      </c>
      <c r="B91" s="60" t="s">
        <v>329</v>
      </c>
      <c r="C91" s="60" t="s">
        <v>349</v>
      </c>
      <c r="D91" s="60" t="s">
        <v>350</v>
      </c>
      <c r="E91" s="60" t="s">
        <v>333</v>
      </c>
      <c r="F91" s="60" t="s">
        <v>334</v>
      </c>
      <c r="G91" s="60" t="s">
        <v>307</v>
      </c>
    </row>
    <row r="92" spans="1:7" ht="11.25">
      <c r="A92" s="60">
        <v>91</v>
      </c>
      <c r="B92" s="60" t="s">
        <v>329</v>
      </c>
      <c r="C92" s="60" t="s">
        <v>351</v>
      </c>
      <c r="D92" s="60" t="s">
        <v>352</v>
      </c>
      <c r="E92" s="60" t="s">
        <v>331</v>
      </c>
      <c r="F92" s="60" t="s">
        <v>332</v>
      </c>
      <c r="G92" s="60" t="s">
        <v>307</v>
      </c>
    </row>
    <row r="93" spans="1:7" ht="11.25">
      <c r="A93" s="60">
        <v>92</v>
      </c>
      <c r="B93" s="60" t="s">
        <v>329</v>
      </c>
      <c r="C93" s="60" t="s">
        <v>351</v>
      </c>
      <c r="D93" s="60" t="s">
        <v>352</v>
      </c>
      <c r="E93" s="60" t="s">
        <v>333</v>
      </c>
      <c r="F93" s="60" t="s">
        <v>334</v>
      </c>
      <c r="G93" s="60" t="s">
        <v>307</v>
      </c>
    </row>
    <row r="94" spans="1:7" ht="11.25">
      <c r="A94" s="60">
        <v>93</v>
      </c>
      <c r="B94" s="60" t="s">
        <v>329</v>
      </c>
      <c r="C94" s="60" t="s">
        <v>353</v>
      </c>
      <c r="D94" s="60" t="s">
        <v>354</v>
      </c>
      <c r="E94" s="60" t="s">
        <v>331</v>
      </c>
      <c r="F94" s="60" t="s">
        <v>332</v>
      </c>
      <c r="G94" s="60" t="s">
        <v>307</v>
      </c>
    </row>
    <row r="95" spans="1:7" ht="11.25">
      <c r="A95" s="60">
        <v>94</v>
      </c>
      <c r="B95" s="60" t="s">
        <v>329</v>
      </c>
      <c r="C95" s="60" t="s">
        <v>353</v>
      </c>
      <c r="D95" s="60" t="s">
        <v>354</v>
      </c>
      <c r="E95" s="60" t="s">
        <v>333</v>
      </c>
      <c r="F95" s="60" t="s">
        <v>334</v>
      </c>
      <c r="G95" s="60" t="s">
        <v>307</v>
      </c>
    </row>
    <row r="96" spans="1:7" ht="11.25">
      <c r="A96" s="60">
        <v>95</v>
      </c>
      <c r="B96" s="60" t="s">
        <v>355</v>
      </c>
      <c r="C96" s="60" t="s">
        <v>355</v>
      </c>
      <c r="D96" s="60" t="s">
        <v>356</v>
      </c>
      <c r="E96" s="60" t="s">
        <v>357</v>
      </c>
      <c r="F96" s="60" t="s">
        <v>358</v>
      </c>
      <c r="G96" s="60" t="s">
        <v>359</v>
      </c>
    </row>
    <row r="97" spans="1:7" ht="11.25">
      <c r="A97" s="60">
        <v>96</v>
      </c>
      <c r="B97" s="60" t="s">
        <v>355</v>
      </c>
      <c r="C97" s="60" t="s">
        <v>360</v>
      </c>
      <c r="D97" s="60" t="s">
        <v>361</v>
      </c>
      <c r="E97" s="60" t="s">
        <v>357</v>
      </c>
      <c r="F97" s="60" t="s">
        <v>358</v>
      </c>
      <c r="G97" s="60" t="s">
        <v>359</v>
      </c>
    </row>
    <row r="98" spans="1:7" ht="11.25">
      <c r="A98" s="60">
        <v>97</v>
      </c>
      <c r="B98" s="60" t="s">
        <v>355</v>
      </c>
      <c r="C98" s="60" t="s">
        <v>362</v>
      </c>
      <c r="D98" s="60" t="s">
        <v>363</v>
      </c>
      <c r="E98" s="60" t="s">
        <v>357</v>
      </c>
      <c r="F98" s="60" t="s">
        <v>358</v>
      </c>
      <c r="G98" s="60" t="s">
        <v>359</v>
      </c>
    </row>
    <row r="99" spans="1:7" ht="11.25">
      <c r="A99" s="60">
        <v>98</v>
      </c>
      <c r="B99" s="60" t="s">
        <v>355</v>
      </c>
      <c r="C99" s="60" t="s">
        <v>362</v>
      </c>
      <c r="D99" s="60" t="s">
        <v>363</v>
      </c>
      <c r="E99" s="60" t="s">
        <v>364</v>
      </c>
      <c r="F99" s="60" t="s">
        <v>365</v>
      </c>
      <c r="G99" s="60" t="s">
        <v>239</v>
      </c>
    </row>
    <row r="100" spans="1:7" ht="11.25">
      <c r="A100" s="60">
        <v>99</v>
      </c>
      <c r="B100" s="60" t="s">
        <v>355</v>
      </c>
      <c r="C100" s="60" t="s">
        <v>366</v>
      </c>
      <c r="D100" s="60" t="s">
        <v>367</v>
      </c>
      <c r="E100" s="60" t="s">
        <v>357</v>
      </c>
      <c r="F100" s="60" t="s">
        <v>358</v>
      </c>
      <c r="G100" s="60" t="s">
        <v>359</v>
      </c>
    </row>
    <row r="101" spans="1:7" ht="11.25">
      <c r="A101" s="60">
        <v>100</v>
      </c>
      <c r="B101" s="60" t="s">
        <v>355</v>
      </c>
      <c r="C101" s="60" t="s">
        <v>368</v>
      </c>
      <c r="D101" s="60" t="s">
        <v>369</v>
      </c>
      <c r="E101" s="60" t="s">
        <v>357</v>
      </c>
      <c r="F101" s="60" t="s">
        <v>358</v>
      </c>
      <c r="G101" s="60" t="s">
        <v>359</v>
      </c>
    </row>
    <row r="102" spans="1:7" ht="11.25">
      <c r="A102" s="60">
        <v>101</v>
      </c>
      <c r="B102" s="60" t="s">
        <v>355</v>
      </c>
      <c r="C102" s="60" t="s">
        <v>370</v>
      </c>
      <c r="D102" s="60" t="s">
        <v>371</v>
      </c>
      <c r="E102" s="60" t="s">
        <v>357</v>
      </c>
      <c r="F102" s="60" t="s">
        <v>358</v>
      </c>
      <c r="G102" s="60" t="s">
        <v>359</v>
      </c>
    </row>
    <row r="103" spans="1:7" ht="11.25">
      <c r="A103" s="60">
        <v>102</v>
      </c>
      <c r="B103" s="60" t="s">
        <v>355</v>
      </c>
      <c r="C103" s="60" t="s">
        <v>372</v>
      </c>
      <c r="D103" s="60" t="s">
        <v>373</v>
      </c>
      <c r="E103" s="60" t="s">
        <v>357</v>
      </c>
      <c r="F103" s="60" t="s">
        <v>358</v>
      </c>
      <c r="G103" s="60" t="s">
        <v>359</v>
      </c>
    </row>
    <row r="104" spans="1:7" ht="11.25">
      <c r="A104" s="60">
        <v>103</v>
      </c>
      <c r="B104" s="60" t="s">
        <v>355</v>
      </c>
      <c r="C104" s="60" t="s">
        <v>374</v>
      </c>
      <c r="D104" s="60" t="s">
        <v>375</v>
      </c>
      <c r="E104" s="60" t="s">
        <v>357</v>
      </c>
      <c r="F104" s="60" t="s">
        <v>358</v>
      </c>
      <c r="G104" s="60" t="s">
        <v>359</v>
      </c>
    </row>
    <row r="105" spans="1:7" ht="11.25">
      <c r="A105" s="60">
        <v>104</v>
      </c>
      <c r="B105" s="60" t="s">
        <v>355</v>
      </c>
      <c r="C105" s="60" t="s">
        <v>376</v>
      </c>
      <c r="D105" s="60" t="s">
        <v>377</v>
      </c>
      <c r="E105" s="60" t="s">
        <v>357</v>
      </c>
      <c r="F105" s="60" t="s">
        <v>358</v>
      </c>
      <c r="G105" s="60" t="s">
        <v>359</v>
      </c>
    </row>
    <row r="106" spans="1:7" ht="11.25">
      <c r="A106" s="60">
        <v>105</v>
      </c>
      <c r="B106" s="60" t="s">
        <v>355</v>
      </c>
      <c r="C106" s="60" t="s">
        <v>378</v>
      </c>
      <c r="D106" s="60" t="s">
        <v>379</v>
      </c>
      <c r="E106" s="60" t="s">
        <v>357</v>
      </c>
      <c r="F106" s="60" t="s">
        <v>358</v>
      </c>
      <c r="G106" s="60" t="s">
        <v>359</v>
      </c>
    </row>
    <row r="107" spans="1:7" ht="11.25">
      <c r="A107" s="60">
        <v>106</v>
      </c>
      <c r="B107" s="60" t="s">
        <v>355</v>
      </c>
      <c r="C107" s="60" t="s">
        <v>380</v>
      </c>
      <c r="D107" s="60" t="s">
        <v>381</v>
      </c>
      <c r="E107" s="60" t="s">
        <v>357</v>
      </c>
      <c r="F107" s="60" t="s">
        <v>358</v>
      </c>
      <c r="G107" s="60" t="s">
        <v>359</v>
      </c>
    </row>
    <row r="108" spans="1:7" ht="11.25">
      <c r="A108" s="60">
        <v>107</v>
      </c>
      <c r="B108" s="60" t="s">
        <v>355</v>
      </c>
      <c r="C108" s="60" t="s">
        <v>382</v>
      </c>
      <c r="D108" s="60" t="s">
        <v>383</v>
      </c>
      <c r="E108" s="60" t="s">
        <v>357</v>
      </c>
      <c r="F108" s="60" t="s">
        <v>358</v>
      </c>
      <c r="G108" s="60" t="s">
        <v>359</v>
      </c>
    </row>
    <row r="109" spans="1:7" ht="11.25">
      <c r="A109" s="60">
        <v>108</v>
      </c>
      <c r="B109" s="60" t="s">
        <v>355</v>
      </c>
      <c r="C109" s="60" t="s">
        <v>384</v>
      </c>
      <c r="D109" s="60" t="s">
        <v>385</v>
      </c>
      <c r="E109" s="60" t="s">
        <v>357</v>
      </c>
      <c r="F109" s="60" t="s">
        <v>358</v>
      </c>
      <c r="G109" s="60" t="s">
        <v>359</v>
      </c>
    </row>
    <row r="110" spans="1:7" ht="11.25">
      <c r="A110" s="60">
        <v>109</v>
      </c>
      <c r="B110" s="60" t="s">
        <v>355</v>
      </c>
      <c r="C110" s="60" t="s">
        <v>386</v>
      </c>
      <c r="D110" s="60" t="s">
        <v>387</v>
      </c>
      <c r="E110" s="60" t="s">
        <v>357</v>
      </c>
      <c r="F110" s="60" t="s">
        <v>358</v>
      </c>
      <c r="G110" s="60" t="s">
        <v>359</v>
      </c>
    </row>
    <row r="111" spans="1:7" ht="11.25">
      <c r="A111" s="60">
        <v>110</v>
      </c>
      <c r="B111" s="60" t="s">
        <v>388</v>
      </c>
      <c r="C111" s="60" t="s">
        <v>388</v>
      </c>
      <c r="D111" s="60" t="s">
        <v>389</v>
      </c>
      <c r="E111" s="60" t="s">
        <v>390</v>
      </c>
      <c r="F111" s="60" t="s">
        <v>391</v>
      </c>
      <c r="G111" s="60" t="s">
        <v>392</v>
      </c>
    </row>
    <row r="112" spans="1:7" ht="11.25">
      <c r="A112" s="60">
        <v>111</v>
      </c>
      <c r="B112" s="60" t="s">
        <v>388</v>
      </c>
      <c r="C112" s="60" t="s">
        <v>388</v>
      </c>
      <c r="D112" s="60" t="s">
        <v>389</v>
      </c>
      <c r="E112" s="60" t="s">
        <v>393</v>
      </c>
      <c r="F112" s="60" t="s">
        <v>394</v>
      </c>
      <c r="G112" s="60" t="s">
        <v>392</v>
      </c>
    </row>
    <row r="113" spans="1:7" ht="11.25">
      <c r="A113" s="60">
        <v>112</v>
      </c>
      <c r="B113" s="60" t="s">
        <v>388</v>
      </c>
      <c r="C113" s="60" t="s">
        <v>388</v>
      </c>
      <c r="D113" s="60" t="s">
        <v>389</v>
      </c>
      <c r="E113" s="60" t="s">
        <v>395</v>
      </c>
      <c r="F113" s="60" t="s">
        <v>396</v>
      </c>
      <c r="G113" s="60" t="s">
        <v>392</v>
      </c>
    </row>
    <row r="114" spans="1:7" ht="11.25">
      <c r="A114" s="60">
        <v>113</v>
      </c>
      <c r="B114" s="60" t="s">
        <v>388</v>
      </c>
      <c r="C114" s="60" t="s">
        <v>388</v>
      </c>
      <c r="D114" s="60" t="s">
        <v>389</v>
      </c>
      <c r="E114" s="60" t="s">
        <v>397</v>
      </c>
      <c r="F114" s="60" t="s">
        <v>398</v>
      </c>
      <c r="G114" s="60" t="s">
        <v>399</v>
      </c>
    </row>
    <row r="115" spans="1:7" ht="11.25">
      <c r="A115" s="60">
        <v>114</v>
      </c>
      <c r="B115" s="60" t="s">
        <v>388</v>
      </c>
      <c r="C115" s="60" t="s">
        <v>400</v>
      </c>
      <c r="D115" s="60" t="s">
        <v>401</v>
      </c>
      <c r="E115" s="60" t="s">
        <v>402</v>
      </c>
      <c r="F115" s="60" t="s">
        <v>403</v>
      </c>
      <c r="G115" s="60" t="s">
        <v>258</v>
      </c>
    </row>
    <row r="116" spans="1:7" ht="11.25">
      <c r="A116" s="60">
        <v>115</v>
      </c>
      <c r="B116" s="60" t="s">
        <v>388</v>
      </c>
      <c r="C116" s="60" t="s">
        <v>400</v>
      </c>
      <c r="D116" s="60" t="s">
        <v>401</v>
      </c>
      <c r="E116" s="60" t="s">
        <v>390</v>
      </c>
      <c r="F116" s="60" t="s">
        <v>391</v>
      </c>
      <c r="G116" s="60" t="s">
        <v>392</v>
      </c>
    </row>
    <row r="117" spans="1:7" ht="11.25">
      <c r="A117" s="60">
        <v>116</v>
      </c>
      <c r="B117" s="60" t="s">
        <v>388</v>
      </c>
      <c r="C117" s="60" t="s">
        <v>400</v>
      </c>
      <c r="D117" s="60" t="s">
        <v>401</v>
      </c>
      <c r="E117" s="60" t="s">
        <v>404</v>
      </c>
      <c r="F117" s="60" t="s">
        <v>405</v>
      </c>
      <c r="G117" s="60" t="s">
        <v>392</v>
      </c>
    </row>
    <row r="118" spans="1:7" ht="11.25">
      <c r="A118" s="60">
        <v>117</v>
      </c>
      <c r="B118" s="60" t="s">
        <v>388</v>
      </c>
      <c r="C118" s="60" t="s">
        <v>400</v>
      </c>
      <c r="D118" s="60" t="s">
        <v>401</v>
      </c>
      <c r="E118" s="60" t="s">
        <v>393</v>
      </c>
      <c r="F118" s="60" t="s">
        <v>394</v>
      </c>
      <c r="G118" s="60" t="s">
        <v>392</v>
      </c>
    </row>
    <row r="119" spans="1:7" ht="11.25">
      <c r="A119" s="60">
        <v>118</v>
      </c>
      <c r="B119" s="60" t="s">
        <v>388</v>
      </c>
      <c r="C119" s="60" t="s">
        <v>400</v>
      </c>
      <c r="D119" s="60" t="s">
        <v>401</v>
      </c>
      <c r="E119" s="60" t="s">
        <v>395</v>
      </c>
      <c r="F119" s="60" t="s">
        <v>396</v>
      </c>
      <c r="G119" s="60" t="s">
        <v>392</v>
      </c>
    </row>
    <row r="120" spans="1:7" ht="11.25">
      <c r="A120" s="60">
        <v>119</v>
      </c>
      <c r="B120" s="60" t="s">
        <v>388</v>
      </c>
      <c r="C120" s="60" t="s">
        <v>400</v>
      </c>
      <c r="D120" s="60" t="s">
        <v>401</v>
      </c>
      <c r="E120" s="60" t="s">
        <v>406</v>
      </c>
      <c r="F120" s="60" t="s">
        <v>407</v>
      </c>
      <c r="G120" s="60" t="s">
        <v>408</v>
      </c>
    </row>
    <row r="121" spans="1:7" ht="11.25">
      <c r="A121" s="60">
        <v>120</v>
      </c>
      <c r="B121" s="60" t="s">
        <v>388</v>
      </c>
      <c r="C121" s="60" t="s">
        <v>400</v>
      </c>
      <c r="D121" s="60" t="s">
        <v>401</v>
      </c>
      <c r="E121" s="60" t="s">
        <v>406</v>
      </c>
      <c r="F121" s="60" t="s">
        <v>407</v>
      </c>
      <c r="G121" s="60" t="s">
        <v>392</v>
      </c>
    </row>
    <row r="122" spans="1:7" ht="11.25">
      <c r="A122" s="60">
        <v>121</v>
      </c>
      <c r="B122" s="60" t="s">
        <v>388</v>
      </c>
      <c r="C122" s="60" t="s">
        <v>400</v>
      </c>
      <c r="D122" s="60" t="s">
        <v>401</v>
      </c>
      <c r="E122" s="60" t="s">
        <v>397</v>
      </c>
      <c r="F122" s="60" t="s">
        <v>398</v>
      </c>
      <c r="G122" s="60" t="s">
        <v>399</v>
      </c>
    </row>
    <row r="123" spans="1:7" ht="11.25">
      <c r="A123" s="60">
        <v>122</v>
      </c>
      <c r="B123" s="60" t="s">
        <v>388</v>
      </c>
      <c r="C123" s="60" t="s">
        <v>409</v>
      </c>
      <c r="D123" s="60" t="s">
        <v>410</v>
      </c>
      <c r="E123" s="60" t="s">
        <v>390</v>
      </c>
      <c r="F123" s="60" t="s">
        <v>391</v>
      </c>
      <c r="G123" s="60" t="s">
        <v>392</v>
      </c>
    </row>
    <row r="124" spans="1:7" ht="11.25">
      <c r="A124" s="60">
        <v>123</v>
      </c>
      <c r="B124" s="60" t="s">
        <v>388</v>
      </c>
      <c r="C124" s="60" t="s">
        <v>409</v>
      </c>
      <c r="D124" s="60" t="s">
        <v>410</v>
      </c>
      <c r="E124" s="60" t="s">
        <v>393</v>
      </c>
      <c r="F124" s="60" t="s">
        <v>394</v>
      </c>
      <c r="G124" s="60" t="s">
        <v>392</v>
      </c>
    </row>
    <row r="125" spans="1:7" ht="11.25">
      <c r="A125" s="60">
        <v>124</v>
      </c>
      <c r="B125" s="60" t="s">
        <v>388</v>
      </c>
      <c r="C125" s="60" t="s">
        <v>409</v>
      </c>
      <c r="D125" s="60" t="s">
        <v>410</v>
      </c>
      <c r="E125" s="60" t="s">
        <v>395</v>
      </c>
      <c r="F125" s="60" t="s">
        <v>396</v>
      </c>
      <c r="G125" s="60" t="s">
        <v>392</v>
      </c>
    </row>
    <row r="126" spans="1:7" ht="11.25">
      <c r="A126" s="60">
        <v>125</v>
      </c>
      <c r="B126" s="60" t="s">
        <v>388</v>
      </c>
      <c r="C126" s="60" t="s">
        <v>409</v>
      </c>
      <c r="D126" s="60" t="s">
        <v>410</v>
      </c>
      <c r="E126" s="60" t="s">
        <v>397</v>
      </c>
      <c r="F126" s="60" t="s">
        <v>398</v>
      </c>
      <c r="G126" s="60" t="s">
        <v>399</v>
      </c>
    </row>
    <row r="127" spans="1:7" ht="11.25">
      <c r="A127" s="60">
        <v>126</v>
      </c>
      <c r="B127" s="60" t="s">
        <v>388</v>
      </c>
      <c r="C127" s="60" t="s">
        <v>411</v>
      </c>
      <c r="D127" s="60" t="s">
        <v>412</v>
      </c>
      <c r="E127" s="60" t="s">
        <v>413</v>
      </c>
      <c r="F127" s="60" t="s">
        <v>414</v>
      </c>
      <c r="G127" s="60" t="s">
        <v>392</v>
      </c>
    </row>
    <row r="128" spans="1:7" ht="11.25">
      <c r="A128" s="60">
        <v>127</v>
      </c>
      <c r="B128" s="60" t="s">
        <v>388</v>
      </c>
      <c r="C128" s="60" t="s">
        <v>411</v>
      </c>
      <c r="D128" s="60" t="s">
        <v>412</v>
      </c>
      <c r="E128" s="60" t="s">
        <v>415</v>
      </c>
      <c r="F128" s="60" t="s">
        <v>416</v>
      </c>
      <c r="G128" s="60" t="s">
        <v>392</v>
      </c>
    </row>
    <row r="129" spans="1:7" ht="11.25">
      <c r="A129" s="60">
        <v>128</v>
      </c>
      <c r="B129" s="60" t="s">
        <v>388</v>
      </c>
      <c r="C129" s="60" t="s">
        <v>411</v>
      </c>
      <c r="D129" s="60" t="s">
        <v>412</v>
      </c>
      <c r="E129" s="60" t="s">
        <v>402</v>
      </c>
      <c r="F129" s="60" t="s">
        <v>403</v>
      </c>
      <c r="G129" s="60" t="s">
        <v>258</v>
      </c>
    </row>
    <row r="130" spans="1:7" ht="11.25">
      <c r="A130" s="60">
        <v>129</v>
      </c>
      <c r="B130" s="60" t="s">
        <v>388</v>
      </c>
      <c r="C130" s="60" t="s">
        <v>411</v>
      </c>
      <c r="D130" s="60" t="s">
        <v>412</v>
      </c>
      <c r="E130" s="60" t="s">
        <v>390</v>
      </c>
      <c r="F130" s="60" t="s">
        <v>391</v>
      </c>
      <c r="G130" s="60" t="s">
        <v>392</v>
      </c>
    </row>
    <row r="131" spans="1:7" ht="11.25">
      <c r="A131" s="60">
        <v>130</v>
      </c>
      <c r="B131" s="60" t="s">
        <v>388</v>
      </c>
      <c r="C131" s="60" t="s">
        <v>411</v>
      </c>
      <c r="D131" s="60" t="s">
        <v>412</v>
      </c>
      <c r="E131" s="60" t="s">
        <v>417</v>
      </c>
      <c r="F131" s="60" t="s">
        <v>418</v>
      </c>
      <c r="G131" s="60" t="s">
        <v>392</v>
      </c>
    </row>
    <row r="132" spans="1:7" ht="11.25">
      <c r="A132" s="60">
        <v>131</v>
      </c>
      <c r="B132" s="60" t="s">
        <v>388</v>
      </c>
      <c r="C132" s="60" t="s">
        <v>411</v>
      </c>
      <c r="D132" s="60" t="s">
        <v>412</v>
      </c>
      <c r="E132" s="60" t="s">
        <v>393</v>
      </c>
      <c r="F132" s="60" t="s">
        <v>394</v>
      </c>
      <c r="G132" s="60" t="s">
        <v>392</v>
      </c>
    </row>
    <row r="133" spans="1:7" ht="11.25">
      <c r="A133" s="60">
        <v>132</v>
      </c>
      <c r="B133" s="60" t="s">
        <v>388</v>
      </c>
      <c r="C133" s="60" t="s">
        <v>411</v>
      </c>
      <c r="D133" s="60" t="s">
        <v>412</v>
      </c>
      <c r="E133" s="60" t="s">
        <v>419</v>
      </c>
      <c r="F133" s="60" t="s">
        <v>420</v>
      </c>
      <c r="G133" s="60" t="s">
        <v>392</v>
      </c>
    </row>
    <row r="134" spans="1:7" ht="11.25">
      <c r="A134" s="60">
        <v>133</v>
      </c>
      <c r="B134" s="60" t="s">
        <v>388</v>
      </c>
      <c r="C134" s="60" t="s">
        <v>411</v>
      </c>
      <c r="D134" s="60" t="s">
        <v>412</v>
      </c>
      <c r="E134" s="60" t="s">
        <v>395</v>
      </c>
      <c r="F134" s="60" t="s">
        <v>396</v>
      </c>
      <c r="G134" s="60" t="s">
        <v>392</v>
      </c>
    </row>
    <row r="135" spans="1:7" ht="11.25">
      <c r="A135" s="60">
        <v>134</v>
      </c>
      <c r="B135" s="60" t="s">
        <v>388</v>
      </c>
      <c r="C135" s="60" t="s">
        <v>411</v>
      </c>
      <c r="D135" s="60" t="s">
        <v>412</v>
      </c>
      <c r="E135" s="60" t="s">
        <v>421</v>
      </c>
      <c r="F135" s="60" t="s">
        <v>422</v>
      </c>
      <c r="G135" s="60" t="s">
        <v>392</v>
      </c>
    </row>
    <row r="136" spans="1:7" ht="11.25">
      <c r="A136" s="60">
        <v>135</v>
      </c>
      <c r="B136" s="60" t="s">
        <v>388</v>
      </c>
      <c r="C136" s="60" t="s">
        <v>411</v>
      </c>
      <c r="D136" s="60" t="s">
        <v>412</v>
      </c>
      <c r="E136" s="60" t="s">
        <v>397</v>
      </c>
      <c r="F136" s="60" t="s">
        <v>398</v>
      </c>
      <c r="G136" s="60" t="s">
        <v>399</v>
      </c>
    </row>
    <row r="137" spans="1:7" ht="11.25">
      <c r="A137" s="60">
        <v>136</v>
      </c>
      <c r="B137" s="60" t="s">
        <v>388</v>
      </c>
      <c r="C137" s="60" t="s">
        <v>423</v>
      </c>
      <c r="D137" s="60" t="s">
        <v>424</v>
      </c>
      <c r="E137" s="60" t="s">
        <v>413</v>
      </c>
      <c r="F137" s="60" t="s">
        <v>414</v>
      </c>
      <c r="G137" s="60" t="s">
        <v>392</v>
      </c>
    </row>
    <row r="138" spans="1:7" ht="11.25">
      <c r="A138" s="60">
        <v>137</v>
      </c>
      <c r="B138" s="60" t="s">
        <v>388</v>
      </c>
      <c r="C138" s="60" t="s">
        <v>423</v>
      </c>
      <c r="D138" s="60" t="s">
        <v>424</v>
      </c>
      <c r="E138" s="60" t="s">
        <v>425</v>
      </c>
      <c r="F138" s="60" t="s">
        <v>426</v>
      </c>
      <c r="G138" s="60" t="s">
        <v>392</v>
      </c>
    </row>
    <row r="139" spans="1:7" ht="11.25">
      <c r="A139" s="60">
        <v>138</v>
      </c>
      <c r="B139" s="60" t="s">
        <v>388</v>
      </c>
      <c r="C139" s="60" t="s">
        <v>423</v>
      </c>
      <c r="D139" s="60" t="s">
        <v>424</v>
      </c>
      <c r="E139" s="60" t="s">
        <v>390</v>
      </c>
      <c r="F139" s="60" t="s">
        <v>391</v>
      </c>
      <c r="G139" s="60" t="s">
        <v>392</v>
      </c>
    </row>
    <row r="140" spans="1:7" ht="11.25">
      <c r="A140" s="60">
        <v>139</v>
      </c>
      <c r="B140" s="60" t="s">
        <v>388</v>
      </c>
      <c r="C140" s="60" t="s">
        <v>423</v>
      </c>
      <c r="D140" s="60" t="s">
        <v>424</v>
      </c>
      <c r="E140" s="60" t="s">
        <v>393</v>
      </c>
      <c r="F140" s="60" t="s">
        <v>394</v>
      </c>
      <c r="G140" s="60" t="s">
        <v>392</v>
      </c>
    </row>
    <row r="141" spans="1:7" ht="11.25">
      <c r="A141" s="60">
        <v>140</v>
      </c>
      <c r="B141" s="60" t="s">
        <v>388</v>
      </c>
      <c r="C141" s="60" t="s">
        <v>423</v>
      </c>
      <c r="D141" s="60" t="s">
        <v>424</v>
      </c>
      <c r="E141" s="60" t="s">
        <v>395</v>
      </c>
      <c r="F141" s="60" t="s">
        <v>396</v>
      </c>
      <c r="G141" s="60" t="s">
        <v>392</v>
      </c>
    </row>
    <row r="142" spans="1:7" ht="11.25">
      <c r="A142" s="60">
        <v>141</v>
      </c>
      <c r="B142" s="60" t="s">
        <v>388</v>
      </c>
      <c r="C142" s="60" t="s">
        <v>423</v>
      </c>
      <c r="D142" s="60" t="s">
        <v>424</v>
      </c>
      <c r="E142" s="60" t="s">
        <v>397</v>
      </c>
      <c r="F142" s="60" t="s">
        <v>398</v>
      </c>
      <c r="G142" s="60" t="s">
        <v>399</v>
      </c>
    </row>
    <row r="143" spans="1:7" ht="11.25">
      <c r="A143" s="60">
        <v>142</v>
      </c>
      <c r="B143" s="60" t="s">
        <v>388</v>
      </c>
      <c r="C143" s="60" t="s">
        <v>427</v>
      </c>
      <c r="D143" s="60" t="s">
        <v>428</v>
      </c>
      <c r="E143" s="60" t="s">
        <v>413</v>
      </c>
      <c r="F143" s="60" t="s">
        <v>414</v>
      </c>
      <c r="G143" s="60" t="s">
        <v>392</v>
      </c>
    </row>
    <row r="144" spans="1:7" ht="11.25">
      <c r="A144" s="60">
        <v>143</v>
      </c>
      <c r="B144" s="60" t="s">
        <v>388</v>
      </c>
      <c r="C144" s="60" t="s">
        <v>427</v>
      </c>
      <c r="D144" s="60" t="s">
        <v>428</v>
      </c>
      <c r="E144" s="60" t="s">
        <v>425</v>
      </c>
      <c r="F144" s="60" t="s">
        <v>426</v>
      </c>
      <c r="G144" s="60" t="s">
        <v>392</v>
      </c>
    </row>
    <row r="145" spans="1:7" ht="11.25">
      <c r="A145" s="60">
        <v>144</v>
      </c>
      <c r="B145" s="60" t="s">
        <v>388</v>
      </c>
      <c r="C145" s="60" t="s">
        <v>427</v>
      </c>
      <c r="D145" s="60" t="s">
        <v>428</v>
      </c>
      <c r="E145" s="60" t="s">
        <v>390</v>
      </c>
      <c r="F145" s="60" t="s">
        <v>391</v>
      </c>
      <c r="G145" s="60" t="s">
        <v>392</v>
      </c>
    </row>
    <row r="146" spans="1:7" ht="11.25">
      <c r="A146" s="60">
        <v>145</v>
      </c>
      <c r="B146" s="60" t="s">
        <v>388</v>
      </c>
      <c r="C146" s="60" t="s">
        <v>427</v>
      </c>
      <c r="D146" s="60" t="s">
        <v>428</v>
      </c>
      <c r="E146" s="60" t="s">
        <v>393</v>
      </c>
      <c r="F146" s="60" t="s">
        <v>394</v>
      </c>
      <c r="G146" s="60" t="s">
        <v>392</v>
      </c>
    </row>
    <row r="147" spans="1:7" ht="11.25">
      <c r="A147" s="60">
        <v>146</v>
      </c>
      <c r="B147" s="60" t="s">
        <v>388</v>
      </c>
      <c r="C147" s="60" t="s">
        <v>427</v>
      </c>
      <c r="D147" s="60" t="s">
        <v>428</v>
      </c>
      <c r="E147" s="60" t="s">
        <v>395</v>
      </c>
      <c r="F147" s="60" t="s">
        <v>396</v>
      </c>
      <c r="G147" s="60" t="s">
        <v>392</v>
      </c>
    </row>
    <row r="148" spans="1:7" ht="11.25">
      <c r="A148" s="60">
        <v>147</v>
      </c>
      <c r="B148" s="60" t="s">
        <v>388</v>
      </c>
      <c r="C148" s="60" t="s">
        <v>427</v>
      </c>
      <c r="D148" s="60" t="s">
        <v>428</v>
      </c>
      <c r="E148" s="60" t="s">
        <v>397</v>
      </c>
      <c r="F148" s="60" t="s">
        <v>398</v>
      </c>
      <c r="G148" s="60" t="s">
        <v>399</v>
      </c>
    </row>
    <row r="149" spans="1:7" ht="11.25">
      <c r="A149" s="60">
        <v>148</v>
      </c>
      <c r="B149" s="60" t="s">
        <v>388</v>
      </c>
      <c r="C149" s="60" t="s">
        <v>429</v>
      </c>
      <c r="D149" s="60" t="s">
        <v>430</v>
      </c>
      <c r="E149" s="60" t="s">
        <v>413</v>
      </c>
      <c r="F149" s="60" t="s">
        <v>414</v>
      </c>
      <c r="G149" s="60" t="s">
        <v>392</v>
      </c>
    </row>
    <row r="150" spans="1:7" ht="11.25">
      <c r="A150" s="60">
        <v>149</v>
      </c>
      <c r="B150" s="60" t="s">
        <v>388</v>
      </c>
      <c r="C150" s="60" t="s">
        <v>429</v>
      </c>
      <c r="D150" s="60" t="s">
        <v>430</v>
      </c>
      <c r="E150" s="60" t="s">
        <v>425</v>
      </c>
      <c r="F150" s="60" t="s">
        <v>426</v>
      </c>
      <c r="G150" s="60" t="s">
        <v>392</v>
      </c>
    </row>
    <row r="151" spans="1:7" ht="11.25">
      <c r="A151" s="60">
        <v>150</v>
      </c>
      <c r="B151" s="60" t="s">
        <v>388</v>
      </c>
      <c r="C151" s="60" t="s">
        <v>429</v>
      </c>
      <c r="D151" s="60" t="s">
        <v>430</v>
      </c>
      <c r="E151" s="60" t="s">
        <v>390</v>
      </c>
      <c r="F151" s="60" t="s">
        <v>391</v>
      </c>
      <c r="G151" s="60" t="s">
        <v>392</v>
      </c>
    </row>
    <row r="152" spans="1:7" ht="11.25">
      <c r="A152" s="60">
        <v>151</v>
      </c>
      <c r="B152" s="60" t="s">
        <v>388</v>
      </c>
      <c r="C152" s="60" t="s">
        <v>429</v>
      </c>
      <c r="D152" s="60" t="s">
        <v>430</v>
      </c>
      <c r="E152" s="60" t="s">
        <v>393</v>
      </c>
      <c r="F152" s="60" t="s">
        <v>394</v>
      </c>
      <c r="G152" s="60" t="s">
        <v>392</v>
      </c>
    </row>
    <row r="153" spans="1:7" ht="11.25">
      <c r="A153" s="60">
        <v>152</v>
      </c>
      <c r="B153" s="60" t="s">
        <v>388</v>
      </c>
      <c r="C153" s="60" t="s">
        <v>429</v>
      </c>
      <c r="D153" s="60" t="s">
        <v>430</v>
      </c>
      <c r="E153" s="60" t="s">
        <v>395</v>
      </c>
      <c r="F153" s="60" t="s">
        <v>396</v>
      </c>
      <c r="G153" s="60" t="s">
        <v>392</v>
      </c>
    </row>
    <row r="154" spans="1:7" ht="11.25">
      <c r="A154" s="60">
        <v>153</v>
      </c>
      <c r="B154" s="60" t="s">
        <v>388</v>
      </c>
      <c r="C154" s="60" t="s">
        <v>429</v>
      </c>
      <c r="D154" s="60" t="s">
        <v>430</v>
      </c>
      <c r="E154" s="60" t="s">
        <v>397</v>
      </c>
      <c r="F154" s="60" t="s">
        <v>398</v>
      </c>
      <c r="G154" s="60" t="s">
        <v>399</v>
      </c>
    </row>
    <row r="155" spans="1:7" ht="11.25">
      <c r="A155" s="60">
        <v>154</v>
      </c>
      <c r="B155" s="60" t="s">
        <v>388</v>
      </c>
      <c r="C155" s="60" t="s">
        <v>431</v>
      </c>
      <c r="D155" s="60" t="s">
        <v>432</v>
      </c>
      <c r="E155" s="60" t="s">
        <v>402</v>
      </c>
      <c r="F155" s="60" t="s">
        <v>403</v>
      </c>
      <c r="G155" s="60" t="s">
        <v>258</v>
      </c>
    </row>
    <row r="156" spans="1:7" ht="11.25">
      <c r="A156" s="60">
        <v>155</v>
      </c>
      <c r="B156" s="60" t="s">
        <v>388</v>
      </c>
      <c r="C156" s="60" t="s">
        <v>431</v>
      </c>
      <c r="D156" s="60" t="s">
        <v>432</v>
      </c>
      <c r="E156" s="60" t="s">
        <v>390</v>
      </c>
      <c r="F156" s="60" t="s">
        <v>391</v>
      </c>
      <c r="G156" s="60" t="s">
        <v>392</v>
      </c>
    </row>
    <row r="157" spans="1:7" ht="11.25">
      <c r="A157" s="60">
        <v>156</v>
      </c>
      <c r="B157" s="60" t="s">
        <v>388</v>
      </c>
      <c r="C157" s="60" t="s">
        <v>431</v>
      </c>
      <c r="D157" s="60" t="s">
        <v>432</v>
      </c>
      <c r="E157" s="60" t="s">
        <v>393</v>
      </c>
      <c r="F157" s="60" t="s">
        <v>394</v>
      </c>
      <c r="G157" s="60" t="s">
        <v>392</v>
      </c>
    </row>
    <row r="158" spans="1:7" ht="11.25">
      <c r="A158" s="60">
        <v>157</v>
      </c>
      <c r="B158" s="60" t="s">
        <v>388</v>
      </c>
      <c r="C158" s="60" t="s">
        <v>431</v>
      </c>
      <c r="D158" s="60" t="s">
        <v>432</v>
      </c>
      <c r="E158" s="60" t="s">
        <v>395</v>
      </c>
      <c r="F158" s="60" t="s">
        <v>396</v>
      </c>
      <c r="G158" s="60" t="s">
        <v>392</v>
      </c>
    </row>
    <row r="159" spans="1:7" ht="11.25">
      <c r="A159" s="60">
        <v>158</v>
      </c>
      <c r="B159" s="60" t="s">
        <v>388</v>
      </c>
      <c r="C159" s="60" t="s">
        <v>431</v>
      </c>
      <c r="D159" s="60" t="s">
        <v>432</v>
      </c>
      <c r="E159" s="60" t="s">
        <v>397</v>
      </c>
      <c r="F159" s="60" t="s">
        <v>398</v>
      </c>
      <c r="G159" s="60" t="s">
        <v>399</v>
      </c>
    </row>
    <row r="160" spans="1:7" ht="11.25">
      <c r="A160" s="60">
        <v>159</v>
      </c>
      <c r="B160" s="60" t="s">
        <v>388</v>
      </c>
      <c r="C160" s="60" t="s">
        <v>433</v>
      </c>
      <c r="D160" s="60" t="s">
        <v>434</v>
      </c>
      <c r="E160" s="60" t="s">
        <v>413</v>
      </c>
      <c r="F160" s="60" t="s">
        <v>414</v>
      </c>
      <c r="G160" s="60" t="s">
        <v>392</v>
      </c>
    </row>
    <row r="161" spans="1:7" ht="11.25">
      <c r="A161" s="60">
        <v>160</v>
      </c>
      <c r="B161" s="60" t="s">
        <v>388</v>
      </c>
      <c r="C161" s="60" t="s">
        <v>433</v>
      </c>
      <c r="D161" s="60" t="s">
        <v>434</v>
      </c>
      <c r="E161" s="60" t="s">
        <v>425</v>
      </c>
      <c r="F161" s="60" t="s">
        <v>426</v>
      </c>
      <c r="G161" s="60" t="s">
        <v>392</v>
      </c>
    </row>
    <row r="162" spans="1:7" ht="11.25">
      <c r="A162" s="60">
        <v>161</v>
      </c>
      <c r="B162" s="60" t="s">
        <v>388</v>
      </c>
      <c r="C162" s="60" t="s">
        <v>433</v>
      </c>
      <c r="D162" s="60" t="s">
        <v>434</v>
      </c>
      <c r="E162" s="60" t="s">
        <v>390</v>
      </c>
      <c r="F162" s="60" t="s">
        <v>391</v>
      </c>
      <c r="G162" s="60" t="s">
        <v>392</v>
      </c>
    </row>
    <row r="163" spans="1:7" ht="11.25">
      <c r="A163" s="60">
        <v>162</v>
      </c>
      <c r="B163" s="60" t="s">
        <v>388</v>
      </c>
      <c r="C163" s="60" t="s">
        <v>433</v>
      </c>
      <c r="D163" s="60" t="s">
        <v>434</v>
      </c>
      <c r="E163" s="60" t="s">
        <v>393</v>
      </c>
      <c r="F163" s="60" t="s">
        <v>394</v>
      </c>
      <c r="G163" s="60" t="s">
        <v>392</v>
      </c>
    </row>
    <row r="164" spans="1:7" ht="11.25">
      <c r="A164" s="60">
        <v>163</v>
      </c>
      <c r="B164" s="60" t="s">
        <v>388</v>
      </c>
      <c r="C164" s="60" t="s">
        <v>433</v>
      </c>
      <c r="D164" s="60" t="s">
        <v>434</v>
      </c>
      <c r="E164" s="60" t="s">
        <v>395</v>
      </c>
      <c r="F164" s="60" t="s">
        <v>396</v>
      </c>
      <c r="G164" s="60" t="s">
        <v>392</v>
      </c>
    </row>
    <row r="165" spans="1:7" ht="11.25">
      <c r="A165" s="60">
        <v>164</v>
      </c>
      <c r="B165" s="60" t="s">
        <v>388</v>
      </c>
      <c r="C165" s="60" t="s">
        <v>433</v>
      </c>
      <c r="D165" s="60" t="s">
        <v>434</v>
      </c>
      <c r="E165" s="60" t="s">
        <v>397</v>
      </c>
      <c r="F165" s="60" t="s">
        <v>398</v>
      </c>
      <c r="G165" s="60" t="s">
        <v>399</v>
      </c>
    </row>
    <row r="166" spans="1:7" ht="11.25">
      <c r="A166" s="60">
        <v>165</v>
      </c>
      <c r="B166" s="60" t="s">
        <v>388</v>
      </c>
      <c r="C166" s="60" t="s">
        <v>435</v>
      </c>
      <c r="D166" s="60" t="s">
        <v>436</v>
      </c>
      <c r="E166" s="60" t="s">
        <v>413</v>
      </c>
      <c r="F166" s="60" t="s">
        <v>414</v>
      </c>
      <c r="G166" s="60" t="s">
        <v>392</v>
      </c>
    </row>
    <row r="167" spans="1:7" ht="11.25">
      <c r="A167" s="60">
        <v>166</v>
      </c>
      <c r="B167" s="60" t="s">
        <v>388</v>
      </c>
      <c r="C167" s="60" t="s">
        <v>435</v>
      </c>
      <c r="D167" s="60" t="s">
        <v>436</v>
      </c>
      <c r="E167" s="60" t="s">
        <v>390</v>
      </c>
      <c r="F167" s="60" t="s">
        <v>391</v>
      </c>
      <c r="G167" s="60" t="s">
        <v>392</v>
      </c>
    </row>
    <row r="168" spans="1:7" ht="11.25">
      <c r="A168" s="60">
        <v>167</v>
      </c>
      <c r="B168" s="60" t="s">
        <v>388</v>
      </c>
      <c r="C168" s="60" t="s">
        <v>435</v>
      </c>
      <c r="D168" s="60" t="s">
        <v>436</v>
      </c>
      <c r="E168" s="60" t="s">
        <v>393</v>
      </c>
      <c r="F168" s="60" t="s">
        <v>394</v>
      </c>
      <c r="G168" s="60" t="s">
        <v>392</v>
      </c>
    </row>
    <row r="169" spans="1:7" ht="11.25">
      <c r="A169" s="60">
        <v>168</v>
      </c>
      <c r="B169" s="60" t="s">
        <v>388</v>
      </c>
      <c r="C169" s="60" t="s">
        <v>435</v>
      </c>
      <c r="D169" s="60" t="s">
        <v>436</v>
      </c>
      <c r="E169" s="60" t="s">
        <v>395</v>
      </c>
      <c r="F169" s="60" t="s">
        <v>396</v>
      </c>
      <c r="G169" s="60" t="s">
        <v>392</v>
      </c>
    </row>
    <row r="170" spans="1:7" ht="11.25">
      <c r="A170" s="60">
        <v>169</v>
      </c>
      <c r="B170" s="60" t="s">
        <v>388</v>
      </c>
      <c r="C170" s="60" t="s">
        <v>435</v>
      </c>
      <c r="D170" s="60" t="s">
        <v>436</v>
      </c>
      <c r="E170" s="60" t="s">
        <v>397</v>
      </c>
      <c r="F170" s="60" t="s">
        <v>398</v>
      </c>
      <c r="G170" s="60" t="s">
        <v>399</v>
      </c>
    </row>
    <row r="171" spans="1:7" ht="11.25">
      <c r="A171" s="60">
        <v>170</v>
      </c>
      <c r="B171" s="60" t="s">
        <v>388</v>
      </c>
      <c r="C171" s="60" t="s">
        <v>437</v>
      </c>
      <c r="D171" s="60" t="s">
        <v>438</v>
      </c>
      <c r="E171" s="60" t="s">
        <v>413</v>
      </c>
      <c r="F171" s="60" t="s">
        <v>414</v>
      </c>
      <c r="G171" s="60" t="s">
        <v>392</v>
      </c>
    </row>
    <row r="172" spans="1:7" ht="11.25">
      <c r="A172" s="60">
        <v>171</v>
      </c>
      <c r="B172" s="60" t="s">
        <v>388</v>
      </c>
      <c r="C172" s="60" t="s">
        <v>437</v>
      </c>
      <c r="D172" s="60" t="s">
        <v>438</v>
      </c>
      <c r="E172" s="60" t="s">
        <v>425</v>
      </c>
      <c r="F172" s="60" t="s">
        <v>426</v>
      </c>
      <c r="G172" s="60" t="s">
        <v>392</v>
      </c>
    </row>
    <row r="173" spans="1:7" ht="11.25">
      <c r="A173" s="60">
        <v>172</v>
      </c>
      <c r="B173" s="60" t="s">
        <v>388</v>
      </c>
      <c r="C173" s="60" t="s">
        <v>437</v>
      </c>
      <c r="D173" s="60" t="s">
        <v>438</v>
      </c>
      <c r="E173" s="60" t="s">
        <v>390</v>
      </c>
      <c r="F173" s="60" t="s">
        <v>391</v>
      </c>
      <c r="G173" s="60" t="s">
        <v>392</v>
      </c>
    </row>
    <row r="174" spans="1:7" ht="11.25">
      <c r="A174" s="60">
        <v>173</v>
      </c>
      <c r="B174" s="60" t="s">
        <v>388</v>
      </c>
      <c r="C174" s="60" t="s">
        <v>437</v>
      </c>
      <c r="D174" s="60" t="s">
        <v>438</v>
      </c>
      <c r="E174" s="60" t="s">
        <v>393</v>
      </c>
      <c r="F174" s="60" t="s">
        <v>394</v>
      </c>
      <c r="G174" s="60" t="s">
        <v>392</v>
      </c>
    </row>
    <row r="175" spans="1:7" ht="11.25">
      <c r="A175" s="60">
        <v>174</v>
      </c>
      <c r="B175" s="60" t="s">
        <v>388</v>
      </c>
      <c r="C175" s="60" t="s">
        <v>437</v>
      </c>
      <c r="D175" s="60" t="s">
        <v>438</v>
      </c>
      <c r="E175" s="60" t="s">
        <v>395</v>
      </c>
      <c r="F175" s="60" t="s">
        <v>396</v>
      </c>
      <c r="G175" s="60" t="s">
        <v>392</v>
      </c>
    </row>
    <row r="176" spans="1:7" ht="11.25">
      <c r="A176" s="60">
        <v>175</v>
      </c>
      <c r="B176" s="60" t="s">
        <v>388</v>
      </c>
      <c r="C176" s="60" t="s">
        <v>437</v>
      </c>
      <c r="D176" s="60" t="s">
        <v>438</v>
      </c>
      <c r="E176" s="60" t="s">
        <v>397</v>
      </c>
      <c r="F176" s="60" t="s">
        <v>398</v>
      </c>
      <c r="G176" s="60" t="s">
        <v>399</v>
      </c>
    </row>
    <row r="177" spans="1:7" ht="11.25">
      <c r="A177" s="60">
        <v>176</v>
      </c>
      <c r="B177" s="60" t="s">
        <v>388</v>
      </c>
      <c r="C177" s="60" t="s">
        <v>439</v>
      </c>
      <c r="D177" s="60" t="s">
        <v>440</v>
      </c>
      <c r="E177" s="60" t="s">
        <v>413</v>
      </c>
      <c r="F177" s="60" t="s">
        <v>414</v>
      </c>
      <c r="G177" s="60" t="s">
        <v>392</v>
      </c>
    </row>
    <row r="178" spans="1:7" ht="11.25">
      <c r="A178" s="60">
        <v>177</v>
      </c>
      <c r="B178" s="60" t="s">
        <v>388</v>
      </c>
      <c r="C178" s="60" t="s">
        <v>439</v>
      </c>
      <c r="D178" s="60" t="s">
        <v>440</v>
      </c>
      <c r="E178" s="60" t="s">
        <v>390</v>
      </c>
      <c r="F178" s="60" t="s">
        <v>391</v>
      </c>
      <c r="G178" s="60" t="s">
        <v>392</v>
      </c>
    </row>
    <row r="179" spans="1:7" ht="11.25">
      <c r="A179" s="60">
        <v>178</v>
      </c>
      <c r="B179" s="60" t="s">
        <v>388</v>
      </c>
      <c r="C179" s="60" t="s">
        <v>439</v>
      </c>
      <c r="D179" s="60" t="s">
        <v>440</v>
      </c>
      <c r="E179" s="60" t="s">
        <v>417</v>
      </c>
      <c r="F179" s="60" t="s">
        <v>418</v>
      </c>
      <c r="G179" s="60" t="s">
        <v>392</v>
      </c>
    </row>
    <row r="180" spans="1:7" ht="11.25">
      <c r="A180" s="60">
        <v>179</v>
      </c>
      <c r="B180" s="60" t="s">
        <v>388</v>
      </c>
      <c r="C180" s="60" t="s">
        <v>439</v>
      </c>
      <c r="D180" s="60" t="s">
        <v>440</v>
      </c>
      <c r="E180" s="60" t="s">
        <v>393</v>
      </c>
      <c r="F180" s="60" t="s">
        <v>394</v>
      </c>
      <c r="G180" s="60" t="s">
        <v>392</v>
      </c>
    </row>
    <row r="181" spans="1:7" ht="11.25">
      <c r="A181" s="60">
        <v>180</v>
      </c>
      <c r="B181" s="60" t="s">
        <v>388</v>
      </c>
      <c r="C181" s="60" t="s">
        <v>439</v>
      </c>
      <c r="D181" s="60" t="s">
        <v>440</v>
      </c>
      <c r="E181" s="60" t="s">
        <v>395</v>
      </c>
      <c r="F181" s="60" t="s">
        <v>396</v>
      </c>
      <c r="G181" s="60" t="s">
        <v>392</v>
      </c>
    </row>
    <row r="182" spans="1:7" ht="11.25">
      <c r="A182" s="60">
        <v>181</v>
      </c>
      <c r="B182" s="60" t="s">
        <v>388</v>
      </c>
      <c r="C182" s="60" t="s">
        <v>439</v>
      </c>
      <c r="D182" s="60" t="s">
        <v>440</v>
      </c>
      <c r="E182" s="60" t="s">
        <v>397</v>
      </c>
      <c r="F182" s="60" t="s">
        <v>398</v>
      </c>
      <c r="G182" s="60" t="s">
        <v>399</v>
      </c>
    </row>
    <row r="183" spans="1:7" ht="11.25">
      <c r="A183" s="60">
        <v>182</v>
      </c>
      <c r="B183" s="60" t="s">
        <v>388</v>
      </c>
      <c r="C183" s="60" t="s">
        <v>441</v>
      </c>
      <c r="D183" s="60" t="s">
        <v>442</v>
      </c>
      <c r="E183" s="60" t="s">
        <v>402</v>
      </c>
      <c r="F183" s="60" t="s">
        <v>403</v>
      </c>
      <c r="G183" s="60" t="s">
        <v>258</v>
      </c>
    </row>
    <row r="184" spans="1:7" ht="11.25">
      <c r="A184" s="60">
        <v>183</v>
      </c>
      <c r="B184" s="60" t="s">
        <v>388</v>
      </c>
      <c r="C184" s="60" t="s">
        <v>441</v>
      </c>
      <c r="D184" s="60" t="s">
        <v>442</v>
      </c>
      <c r="E184" s="60" t="s">
        <v>390</v>
      </c>
      <c r="F184" s="60" t="s">
        <v>391</v>
      </c>
      <c r="G184" s="60" t="s">
        <v>392</v>
      </c>
    </row>
    <row r="185" spans="1:7" ht="11.25">
      <c r="A185" s="60">
        <v>184</v>
      </c>
      <c r="B185" s="60" t="s">
        <v>388</v>
      </c>
      <c r="C185" s="60" t="s">
        <v>441</v>
      </c>
      <c r="D185" s="60" t="s">
        <v>442</v>
      </c>
      <c r="E185" s="60" t="s">
        <v>417</v>
      </c>
      <c r="F185" s="60" t="s">
        <v>418</v>
      </c>
      <c r="G185" s="60" t="s">
        <v>392</v>
      </c>
    </row>
    <row r="186" spans="1:7" ht="11.25">
      <c r="A186" s="60">
        <v>185</v>
      </c>
      <c r="B186" s="60" t="s">
        <v>388</v>
      </c>
      <c r="C186" s="60" t="s">
        <v>441</v>
      </c>
      <c r="D186" s="60" t="s">
        <v>442</v>
      </c>
      <c r="E186" s="60" t="s">
        <v>393</v>
      </c>
      <c r="F186" s="60" t="s">
        <v>394</v>
      </c>
      <c r="G186" s="60" t="s">
        <v>392</v>
      </c>
    </row>
    <row r="187" spans="1:7" ht="11.25">
      <c r="A187" s="60">
        <v>186</v>
      </c>
      <c r="B187" s="60" t="s">
        <v>388</v>
      </c>
      <c r="C187" s="60" t="s">
        <v>441</v>
      </c>
      <c r="D187" s="60" t="s">
        <v>442</v>
      </c>
      <c r="E187" s="60" t="s">
        <v>395</v>
      </c>
      <c r="F187" s="60" t="s">
        <v>396</v>
      </c>
      <c r="G187" s="60" t="s">
        <v>392</v>
      </c>
    </row>
    <row r="188" spans="1:7" ht="11.25">
      <c r="A188" s="60">
        <v>187</v>
      </c>
      <c r="B188" s="60" t="s">
        <v>388</v>
      </c>
      <c r="C188" s="60" t="s">
        <v>441</v>
      </c>
      <c r="D188" s="60" t="s">
        <v>442</v>
      </c>
      <c r="E188" s="60" t="s">
        <v>443</v>
      </c>
      <c r="F188" s="60" t="s">
        <v>444</v>
      </c>
      <c r="G188" s="60" t="s">
        <v>392</v>
      </c>
    </row>
    <row r="189" spans="1:7" ht="11.25">
      <c r="A189" s="60">
        <v>188</v>
      </c>
      <c r="B189" s="60" t="s">
        <v>388</v>
      </c>
      <c r="C189" s="60" t="s">
        <v>441</v>
      </c>
      <c r="D189" s="60" t="s">
        <v>442</v>
      </c>
      <c r="E189" s="60" t="s">
        <v>397</v>
      </c>
      <c r="F189" s="60" t="s">
        <v>398</v>
      </c>
      <c r="G189" s="60" t="s">
        <v>399</v>
      </c>
    </row>
    <row r="190" spans="1:7" ht="11.25">
      <c r="A190" s="60">
        <v>189</v>
      </c>
      <c r="B190" s="60" t="s">
        <v>388</v>
      </c>
      <c r="C190" s="60" t="s">
        <v>445</v>
      </c>
      <c r="D190" s="60" t="s">
        <v>446</v>
      </c>
      <c r="E190" s="60" t="s">
        <v>413</v>
      </c>
      <c r="F190" s="60" t="s">
        <v>414</v>
      </c>
      <c r="G190" s="60" t="s">
        <v>392</v>
      </c>
    </row>
    <row r="191" spans="1:7" ht="11.25">
      <c r="A191" s="60">
        <v>190</v>
      </c>
      <c r="B191" s="60" t="s">
        <v>388</v>
      </c>
      <c r="C191" s="60" t="s">
        <v>445</v>
      </c>
      <c r="D191" s="60" t="s">
        <v>446</v>
      </c>
      <c r="E191" s="60" t="s">
        <v>425</v>
      </c>
      <c r="F191" s="60" t="s">
        <v>426</v>
      </c>
      <c r="G191" s="60" t="s">
        <v>392</v>
      </c>
    </row>
    <row r="192" spans="1:7" ht="11.25">
      <c r="A192" s="60">
        <v>191</v>
      </c>
      <c r="B192" s="60" t="s">
        <v>388</v>
      </c>
      <c r="C192" s="60" t="s">
        <v>445</v>
      </c>
      <c r="D192" s="60" t="s">
        <v>446</v>
      </c>
      <c r="E192" s="60" t="s">
        <v>390</v>
      </c>
      <c r="F192" s="60" t="s">
        <v>391</v>
      </c>
      <c r="G192" s="60" t="s">
        <v>392</v>
      </c>
    </row>
    <row r="193" spans="1:7" ht="11.25">
      <c r="A193" s="60">
        <v>192</v>
      </c>
      <c r="B193" s="60" t="s">
        <v>388</v>
      </c>
      <c r="C193" s="60" t="s">
        <v>445</v>
      </c>
      <c r="D193" s="60" t="s">
        <v>446</v>
      </c>
      <c r="E193" s="60" t="s">
        <v>393</v>
      </c>
      <c r="F193" s="60" t="s">
        <v>394</v>
      </c>
      <c r="G193" s="60" t="s">
        <v>392</v>
      </c>
    </row>
    <row r="194" spans="1:7" ht="11.25">
      <c r="A194" s="60">
        <v>193</v>
      </c>
      <c r="B194" s="60" t="s">
        <v>388</v>
      </c>
      <c r="C194" s="60" t="s">
        <v>445</v>
      </c>
      <c r="D194" s="60" t="s">
        <v>446</v>
      </c>
      <c r="E194" s="60" t="s">
        <v>395</v>
      </c>
      <c r="F194" s="60" t="s">
        <v>396</v>
      </c>
      <c r="G194" s="60" t="s">
        <v>392</v>
      </c>
    </row>
    <row r="195" spans="1:7" ht="11.25">
      <c r="A195" s="60">
        <v>194</v>
      </c>
      <c r="B195" s="60" t="s">
        <v>388</v>
      </c>
      <c r="C195" s="60" t="s">
        <v>445</v>
      </c>
      <c r="D195" s="60" t="s">
        <v>446</v>
      </c>
      <c r="E195" s="60" t="s">
        <v>397</v>
      </c>
      <c r="F195" s="60" t="s">
        <v>398</v>
      </c>
      <c r="G195" s="60" t="s">
        <v>399</v>
      </c>
    </row>
    <row r="196" spans="1:7" ht="11.25">
      <c r="A196" s="60">
        <v>195</v>
      </c>
      <c r="B196" s="60" t="s">
        <v>388</v>
      </c>
      <c r="C196" s="60" t="s">
        <v>447</v>
      </c>
      <c r="D196" s="60" t="s">
        <v>448</v>
      </c>
      <c r="E196" s="60" t="s">
        <v>413</v>
      </c>
      <c r="F196" s="60" t="s">
        <v>414</v>
      </c>
      <c r="G196" s="60" t="s">
        <v>392</v>
      </c>
    </row>
    <row r="197" spans="1:7" ht="11.25">
      <c r="A197" s="60">
        <v>196</v>
      </c>
      <c r="B197" s="60" t="s">
        <v>388</v>
      </c>
      <c r="C197" s="60" t="s">
        <v>447</v>
      </c>
      <c r="D197" s="60" t="s">
        <v>448</v>
      </c>
      <c r="E197" s="60" t="s">
        <v>402</v>
      </c>
      <c r="F197" s="60" t="s">
        <v>403</v>
      </c>
      <c r="G197" s="60" t="s">
        <v>258</v>
      </c>
    </row>
    <row r="198" spans="1:7" ht="11.25">
      <c r="A198" s="60">
        <v>197</v>
      </c>
      <c r="B198" s="60" t="s">
        <v>388</v>
      </c>
      <c r="C198" s="60" t="s">
        <v>447</v>
      </c>
      <c r="D198" s="60" t="s">
        <v>448</v>
      </c>
      <c r="E198" s="60" t="s">
        <v>390</v>
      </c>
      <c r="F198" s="60" t="s">
        <v>391</v>
      </c>
      <c r="G198" s="60" t="s">
        <v>392</v>
      </c>
    </row>
    <row r="199" spans="1:7" ht="11.25">
      <c r="A199" s="60">
        <v>198</v>
      </c>
      <c r="B199" s="60" t="s">
        <v>388</v>
      </c>
      <c r="C199" s="60" t="s">
        <v>447</v>
      </c>
      <c r="D199" s="60" t="s">
        <v>448</v>
      </c>
      <c r="E199" s="60" t="s">
        <v>417</v>
      </c>
      <c r="F199" s="60" t="s">
        <v>418</v>
      </c>
      <c r="G199" s="60" t="s">
        <v>392</v>
      </c>
    </row>
    <row r="200" spans="1:7" ht="11.25">
      <c r="A200" s="60">
        <v>199</v>
      </c>
      <c r="B200" s="60" t="s">
        <v>388</v>
      </c>
      <c r="C200" s="60" t="s">
        <v>447</v>
      </c>
      <c r="D200" s="60" t="s">
        <v>448</v>
      </c>
      <c r="E200" s="60" t="s">
        <v>393</v>
      </c>
      <c r="F200" s="60" t="s">
        <v>394</v>
      </c>
      <c r="G200" s="60" t="s">
        <v>392</v>
      </c>
    </row>
    <row r="201" spans="1:7" ht="11.25">
      <c r="A201" s="60">
        <v>200</v>
      </c>
      <c r="B201" s="60" t="s">
        <v>388</v>
      </c>
      <c r="C201" s="60" t="s">
        <v>447</v>
      </c>
      <c r="D201" s="60" t="s">
        <v>448</v>
      </c>
      <c r="E201" s="60" t="s">
        <v>395</v>
      </c>
      <c r="F201" s="60" t="s">
        <v>396</v>
      </c>
      <c r="G201" s="60" t="s">
        <v>392</v>
      </c>
    </row>
    <row r="202" spans="1:7" ht="11.25">
      <c r="A202" s="60">
        <v>201</v>
      </c>
      <c r="B202" s="60" t="s">
        <v>388</v>
      </c>
      <c r="C202" s="60" t="s">
        <v>447</v>
      </c>
      <c r="D202" s="60" t="s">
        <v>448</v>
      </c>
      <c r="E202" s="60" t="s">
        <v>397</v>
      </c>
      <c r="F202" s="60" t="s">
        <v>398</v>
      </c>
      <c r="G202" s="60" t="s">
        <v>399</v>
      </c>
    </row>
    <row r="203" spans="1:7" ht="11.25">
      <c r="A203" s="60">
        <v>202</v>
      </c>
      <c r="B203" s="60" t="s">
        <v>388</v>
      </c>
      <c r="C203" s="60" t="s">
        <v>449</v>
      </c>
      <c r="D203" s="60" t="s">
        <v>450</v>
      </c>
      <c r="E203" s="60" t="s">
        <v>413</v>
      </c>
      <c r="F203" s="60" t="s">
        <v>414</v>
      </c>
      <c r="G203" s="60" t="s">
        <v>392</v>
      </c>
    </row>
    <row r="204" spans="1:7" ht="11.25">
      <c r="A204" s="60">
        <v>203</v>
      </c>
      <c r="B204" s="60" t="s">
        <v>388</v>
      </c>
      <c r="C204" s="60" t="s">
        <v>449</v>
      </c>
      <c r="D204" s="60" t="s">
        <v>450</v>
      </c>
      <c r="E204" s="60" t="s">
        <v>402</v>
      </c>
      <c r="F204" s="60" t="s">
        <v>403</v>
      </c>
      <c r="G204" s="60" t="s">
        <v>258</v>
      </c>
    </row>
    <row r="205" spans="1:7" ht="11.25">
      <c r="A205" s="60">
        <v>204</v>
      </c>
      <c r="B205" s="60" t="s">
        <v>388</v>
      </c>
      <c r="C205" s="60" t="s">
        <v>449</v>
      </c>
      <c r="D205" s="60" t="s">
        <v>450</v>
      </c>
      <c r="E205" s="60" t="s">
        <v>390</v>
      </c>
      <c r="F205" s="60" t="s">
        <v>391</v>
      </c>
      <c r="G205" s="60" t="s">
        <v>392</v>
      </c>
    </row>
    <row r="206" spans="1:7" ht="11.25">
      <c r="A206" s="60">
        <v>205</v>
      </c>
      <c r="B206" s="60" t="s">
        <v>388</v>
      </c>
      <c r="C206" s="60" t="s">
        <v>449</v>
      </c>
      <c r="D206" s="60" t="s">
        <v>450</v>
      </c>
      <c r="E206" s="60" t="s">
        <v>417</v>
      </c>
      <c r="F206" s="60" t="s">
        <v>418</v>
      </c>
      <c r="G206" s="60" t="s">
        <v>392</v>
      </c>
    </row>
    <row r="207" spans="1:7" ht="11.25">
      <c r="A207" s="60">
        <v>206</v>
      </c>
      <c r="B207" s="60" t="s">
        <v>388</v>
      </c>
      <c r="C207" s="60" t="s">
        <v>449</v>
      </c>
      <c r="D207" s="60" t="s">
        <v>450</v>
      </c>
      <c r="E207" s="60" t="s">
        <v>393</v>
      </c>
      <c r="F207" s="60" t="s">
        <v>394</v>
      </c>
      <c r="G207" s="60" t="s">
        <v>392</v>
      </c>
    </row>
    <row r="208" spans="1:7" ht="11.25">
      <c r="A208" s="60">
        <v>207</v>
      </c>
      <c r="B208" s="60" t="s">
        <v>388</v>
      </c>
      <c r="C208" s="60" t="s">
        <v>449</v>
      </c>
      <c r="D208" s="60" t="s">
        <v>450</v>
      </c>
      <c r="E208" s="60" t="s">
        <v>395</v>
      </c>
      <c r="F208" s="60" t="s">
        <v>396</v>
      </c>
      <c r="G208" s="60" t="s">
        <v>392</v>
      </c>
    </row>
    <row r="209" spans="1:7" ht="11.25">
      <c r="A209" s="60">
        <v>208</v>
      </c>
      <c r="B209" s="60" t="s">
        <v>388</v>
      </c>
      <c r="C209" s="60" t="s">
        <v>449</v>
      </c>
      <c r="D209" s="60" t="s">
        <v>450</v>
      </c>
      <c r="E209" s="60" t="s">
        <v>397</v>
      </c>
      <c r="F209" s="60" t="s">
        <v>398</v>
      </c>
      <c r="G209" s="60" t="s">
        <v>399</v>
      </c>
    </row>
    <row r="210" spans="1:7" ht="11.25">
      <c r="A210" s="60">
        <v>209</v>
      </c>
      <c r="B210" s="60" t="s">
        <v>451</v>
      </c>
      <c r="C210" s="60" t="s">
        <v>451</v>
      </c>
      <c r="D210" s="60" t="s">
        <v>452</v>
      </c>
      <c r="E210" s="60" t="s">
        <v>397</v>
      </c>
      <c r="F210" s="60" t="s">
        <v>398</v>
      </c>
      <c r="G210" s="60" t="s">
        <v>399</v>
      </c>
    </row>
    <row r="211" spans="1:7" ht="11.25">
      <c r="A211" s="60">
        <v>210</v>
      </c>
      <c r="B211" s="60" t="s">
        <v>451</v>
      </c>
      <c r="C211" s="60" t="s">
        <v>453</v>
      </c>
      <c r="D211" s="60" t="s">
        <v>454</v>
      </c>
      <c r="E211" s="60" t="s">
        <v>455</v>
      </c>
      <c r="F211" s="60" t="s">
        <v>456</v>
      </c>
      <c r="G211" s="60" t="s">
        <v>457</v>
      </c>
    </row>
    <row r="212" spans="1:7" ht="11.25">
      <c r="A212" s="60">
        <v>211</v>
      </c>
      <c r="B212" s="60" t="s">
        <v>451</v>
      </c>
      <c r="C212" s="60" t="s">
        <v>453</v>
      </c>
      <c r="D212" s="60" t="s">
        <v>454</v>
      </c>
      <c r="E212" s="60" t="s">
        <v>397</v>
      </c>
      <c r="F212" s="60" t="s">
        <v>398</v>
      </c>
      <c r="G212" s="60" t="s">
        <v>399</v>
      </c>
    </row>
    <row r="213" spans="1:7" ht="11.25">
      <c r="A213" s="60">
        <v>212</v>
      </c>
      <c r="B213" s="60" t="s">
        <v>451</v>
      </c>
      <c r="C213" s="60" t="s">
        <v>458</v>
      </c>
      <c r="D213" s="60" t="s">
        <v>459</v>
      </c>
      <c r="E213" s="60" t="s">
        <v>455</v>
      </c>
      <c r="F213" s="60" t="s">
        <v>456</v>
      </c>
      <c r="G213" s="60" t="s">
        <v>457</v>
      </c>
    </row>
    <row r="214" spans="1:7" ht="11.25">
      <c r="A214" s="60">
        <v>213</v>
      </c>
      <c r="B214" s="60" t="s">
        <v>451</v>
      </c>
      <c r="C214" s="60" t="s">
        <v>458</v>
      </c>
      <c r="D214" s="60" t="s">
        <v>459</v>
      </c>
      <c r="E214" s="60" t="s">
        <v>397</v>
      </c>
      <c r="F214" s="60" t="s">
        <v>398</v>
      </c>
      <c r="G214" s="60" t="s">
        <v>399</v>
      </c>
    </row>
    <row r="215" spans="1:7" ht="11.25">
      <c r="A215" s="60">
        <v>214</v>
      </c>
      <c r="B215" s="60" t="s">
        <v>451</v>
      </c>
      <c r="C215" s="60" t="s">
        <v>460</v>
      </c>
      <c r="D215" s="60" t="s">
        <v>461</v>
      </c>
      <c r="E215" s="60" t="s">
        <v>455</v>
      </c>
      <c r="F215" s="60" t="s">
        <v>456</v>
      </c>
      <c r="G215" s="60" t="s">
        <v>457</v>
      </c>
    </row>
    <row r="216" spans="1:7" ht="11.25">
      <c r="A216" s="60">
        <v>215</v>
      </c>
      <c r="B216" s="60" t="s">
        <v>451</v>
      </c>
      <c r="C216" s="60" t="s">
        <v>460</v>
      </c>
      <c r="D216" s="60" t="s">
        <v>461</v>
      </c>
      <c r="E216" s="60" t="s">
        <v>397</v>
      </c>
      <c r="F216" s="60" t="s">
        <v>398</v>
      </c>
      <c r="G216" s="60" t="s">
        <v>399</v>
      </c>
    </row>
    <row r="217" spans="1:7" ht="11.25">
      <c r="A217" s="60">
        <v>216</v>
      </c>
      <c r="B217" s="60" t="s">
        <v>451</v>
      </c>
      <c r="C217" s="60" t="s">
        <v>462</v>
      </c>
      <c r="D217" s="60" t="s">
        <v>463</v>
      </c>
      <c r="E217" s="60" t="s">
        <v>455</v>
      </c>
      <c r="F217" s="60" t="s">
        <v>456</v>
      </c>
      <c r="G217" s="60" t="s">
        <v>457</v>
      </c>
    </row>
    <row r="218" spans="1:7" ht="11.25">
      <c r="A218" s="60">
        <v>217</v>
      </c>
      <c r="B218" s="60" t="s">
        <v>451</v>
      </c>
      <c r="C218" s="60" t="s">
        <v>462</v>
      </c>
      <c r="D218" s="60" t="s">
        <v>463</v>
      </c>
      <c r="E218" s="60" t="s">
        <v>397</v>
      </c>
      <c r="F218" s="60" t="s">
        <v>398</v>
      </c>
      <c r="G218" s="60" t="s">
        <v>399</v>
      </c>
    </row>
    <row r="219" spans="1:7" ht="11.25">
      <c r="A219" s="60">
        <v>218</v>
      </c>
      <c r="B219" s="60" t="s">
        <v>451</v>
      </c>
      <c r="C219" s="60" t="s">
        <v>464</v>
      </c>
      <c r="D219" s="60" t="s">
        <v>465</v>
      </c>
      <c r="E219" s="60" t="s">
        <v>455</v>
      </c>
      <c r="F219" s="60" t="s">
        <v>456</v>
      </c>
      <c r="G219" s="60" t="s">
        <v>457</v>
      </c>
    </row>
    <row r="220" spans="1:7" ht="11.25">
      <c r="A220" s="60">
        <v>219</v>
      </c>
      <c r="B220" s="60" t="s">
        <v>451</v>
      </c>
      <c r="C220" s="60" t="s">
        <v>464</v>
      </c>
      <c r="D220" s="60" t="s">
        <v>465</v>
      </c>
      <c r="E220" s="60" t="s">
        <v>397</v>
      </c>
      <c r="F220" s="60" t="s">
        <v>398</v>
      </c>
      <c r="G220" s="60" t="s">
        <v>399</v>
      </c>
    </row>
    <row r="221" spans="1:7" ht="11.25">
      <c r="A221" s="60">
        <v>220</v>
      </c>
      <c r="B221" s="60" t="s">
        <v>451</v>
      </c>
      <c r="C221" s="60" t="s">
        <v>466</v>
      </c>
      <c r="D221" s="60" t="s">
        <v>467</v>
      </c>
      <c r="E221" s="60" t="s">
        <v>455</v>
      </c>
      <c r="F221" s="60" t="s">
        <v>456</v>
      </c>
      <c r="G221" s="60" t="s">
        <v>457</v>
      </c>
    </row>
    <row r="222" spans="1:7" ht="11.25">
      <c r="A222" s="60">
        <v>221</v>
      </c>
      <c r="B222" s="60" t="s">
        <v>451</v>
      </c>
      <c r="C222" s="60" t="s">
        <v>466</v>
      </c>
      <c r="D222" s="60" t="s">
        <v>467</v>
      </c>
      <c r="E222" s="60" t="s">
        <v>397</v>
      </c>
      <c r="F222" s="60" t="s">
        <v>398</v>
      </c>
      <c r="G222" s="60" t="s">
        <v>399</v>
      </c>
    </row>
    <row r="223" spans="1:7" ht="11.25">
      <c r="A223" s="60">
        <v>222</v>
      </c>
      <c r="B223" s="60" t="s">
        <v>451</v>
      </c>
      <c r="C223" s="60" t="s">
        <v>468</v>
      </c>
      <c r="D223" s="60" t="s">
        <v>469</v>
      </c>
      <c r="E223" s="60" t="s">
        <v>455</v>
      </c>
      <c r="F223" s="60" t="s">
        <v>456</v>
      </c>
      <c r="G223" s="60" t="s">
        <v>457</v>
      </c>
    </row>
    <row r="224" spans="1:7" ht="11.25">
      <c r="A224" s="60">
        <v>223</v>
      </c>
      <c r="B224" s="60" t="s">
        <v>451</v>
      </c>
      <c r="C224" s="60" t="s">
        <v>468</v>
      </c>
      <c r="D224" s="60" t="s">
        <v>469</v>
      </c>
      <c r="E224" s="60" t="s">
        <v>397</v>
      </c>
      <c r="F224" s="60" t="s">
        <v>398</v>
      </c>
      <c r="G224" s="60" t="s">
        <v>399</v>
      </c>
    </row>
    <row r="225" spans="1:7" ht="11.25">
      <c r="A225" s="60">
        <v>224</v>
      </c>
      <c r="B225" s="60" t="s">
        <v>470</v>
      </c>
      <c r="C225" s="60" t="s">
        <v>470</v>
      </c>
      <c r="D225" s="60" t="s">
        <v>471</v>
      </c>
      <c r="E225" s="60" t="s">
        <v>397</v>
      </c>
      <c r="F225" s="60" t="s">
        <v>398</v>
      </c>
      <c r="G225" s="60" t="s">
        <v>399</v>
      </c>
    </row>
    <row r="226" spans="1:7" ht="11.25">
      <c r="A226" s="60">
        <v>225</v>
      </c>
      <c r="B226" s="60" t="s">
        <v>470</v>
      </c>
      <c r="C226" s="60" t="s">
        <v>472</v>
      </c>
      <c r="D226" s="60" t="s">
        <v>473</v>
      </c>
      <c r="E226" s="60" t="s">
        <v>397</v>
      </c>
      <c r="F226" s="60" t="s">
        <v>398</v>
      </c>
      <c r="G226" s="60" t="s">
        <v>399</v>
      </c>
    </row>
    <row r="227" spans="1:7" ht="11.25">
      <c r="A227" s="60">
        <v>226</v>
      </c>
      <c r="B227" s="60" t="s">
        <v>470</v>
      </c>
      <c r="C227" s="60" t="s">
        <v>474</v>
      </c>
      <c r="D227" s="60" t="s">
        <v>475</v>
      </c>
      <c r="E227" s="60" t="s">
        <v>397</v>
      </c>
      <c r="F227" s="60" t="s">
        <v>398</v>
      </c>
      <c r="G227" s="60" t="s">
        <v>399</v>
      </c>
    </row>
    <row r="228" spans="1:7" ht="11.25">
      <c r="A228" s="60">
        <v>227</v>
      </c>
      <c r="B228" s="60" t="s">
        <v>470</v>
      </c>
      <c r="C228" s="60" t="s">
        <v>476</v>
      </c>
      <c r="D228" s="60" t="s">
        <v>477</v>
      </c>
      <c r="E228" s="60" t="s">
        <v>478</v>
      </c>
      <c r="F228" s="60" t="s">
        <v>479</v>
      </c>
      <c r="G228" s="60" t="s">
        <v>480</v>
      </c>
    </row>
    <row r="229" spans="1:7" ht="11.25">
      <c r="A229" s="60">
        <v>228</v>
      </c>
      <c r="B229" s="60" t="s">
        <v>470</v>
      </c>
      <c r="C229" s="60" t="s">
        <v>476</v>
      </c>
      <c r="D229" s="60" t="s">
        <v>477</v>
      </c>
      <c r="E229" s="60" t="s">
        <v>397</v>
      </c>
      <c r="F229" s="60" t="s">
        <v>398</v>
      </c>
      <c r="G229" s="60" t="s">
        <v>399</v>
      </c>
    </row>
    <row r="230" spans="1:7" ht="11.25">
      <c r="A230" s="60">
        <v>229</v>
      </c>
      <c r="B230" s="60" t="s">
        <v>470</v>
      </c>
      <c r="C230" s="60" t="s">
        <v>481</v>
      </c>
      <c r="D230" s="60" t="s">
        <v>482</v>
      </c>
      <c r="E230" s="60" t="s">
        <v>397</v>
      </c>
      <c r="F230" s="60" t="s">
        <v>398</v>
      </c>
      <c r="G230" s="60" t="s">
        <v>399</v>
      </c>
    </row>
    <row r="231" spans="1:7" ht="11.25">
      <c r="A231" s="60">
        <v>230</v>
      </c>
      <c r="B231" s="60" t="s">
        <v>470</v>
      </c>
      <c r="C231" s="60" t="s">
        <v>483</v>
      </c>
      <c r="D231" s="60" t="s">
        <v>484</v>
      </c>
      <c r="E231" s="60" t="s">
        <v>397</v>
      </c>
      <c r="F231" s="60" t="s">
        <v>398</v>
      </c>
      <c r="G231" s="60" t="s">
        <v>399</v>
      </c>
    </row>
    <row r="232" spans="1:7" ht="11.25">
      <c r="A232" s="60">
        <v>231</v>
      </c>
      <c r="B232" s="60" t="s">
        <v>470</v>
      </c>
      <c r="C232" s="60" t="s">
        <v>485</v>
      </c>
      <c r="D232" s="60" t="s">
        <v>486</v>
      </c>
      <c r="E232" s="60" t="s">
        <v>397</v>
      </c>
      <c r="F232" s="60" t="s">
        <v>398</v>
      </c>
      <c r="G232" s="60" t="s">
        <v>399</v>
      </c>
    </row>
    <row r="233" spans="1:7" ht="11.25">
      <c r="A233" s="60">
        <v>232</v>
      </c>
      <c r="B233" s="60" t="s">
        <v>470</v>
      </c>
      <c r="C233" s="60" t="s">
        <v>487</v>
      </c>
      <c r="D233" s="60" t="s">
        <v>488</v>
      </c>
      <c r="E233" s="60" t="s">
        <v>489</v>
      </c>
      <c r="F233" s="60" t="s">
        <v>490</v>
      </c>
      <c r="G233" s="60" t="s">
        <v>480</v>
      </c>
    </row>
    <row r="234" spans="1:7" ht="11.25">
      <c r="A234" s="60">
        <v>233</v>
      </c>
      <c r="B234" s="60" t="s">
        <v>470</v>
      </c>
      <c r="C234" s="60" t="s">
        <v>487</v>
      </c>
      <c r="D234" s="60" t="s">
        <v>488</v>
      </c>
      <c r="E234" s="60" t="s">
        <v>397</v>
      </c>
      <c r="F234" s="60" t="s">
        <v>398</v>
      </c>
      <c r="G234" s="60" t="s">
        <v>399</v>
      </c>
    </row>
    <row r="235" spans="1:7" ht="11.25">
      <c r="A235" s="60">
        <v>234</v>
      </c>
      <c r="B235" s="60" t="s">
        <v>470</v>
      </c>
      <c r="C235" s="60" t="s">
        <v>491</v>
      </c>
      <c r="D235" s="60" t="s">
        <v>492</v>
      </c>
      <c r="E235" s="60" t="s">
        <v>397</v>
      </c>
      <c r="F235" s="60" t="s">
        <v>398</v>
      </c>
      <c r="G235" s="60" t="s">
        <v>399</v>
      </c>
    </row>
    <row r="236" spans="1:7" ht="11.25">
      <c r="A236" s="60">
        <v>235</v>
      </c>
      <c r="B236" s="60" t="s">
        <v>470</v>
      </c>
      <c r="C236" s="60" t="s">
        <v>493</v>
      </c>
      <c r="D236" s="60" t="s">
        <v>494</v>
      </c>
      <c r="E236" s="60" t="s">
        <v>397</v>
      </c>
      <c r="F236" s="60" t="s">
        <v>398</v>
      </c>
      <c r="G236" s="60" t="s">
        <v>399</v>
      </c>
    </row>
    <row r="237" spans="1:7" ht="11.25">
      <c r="A237" s="60">
        <v>236</v>
      </c>
      <c r="B237" s="60" t="s">
        <v>495</v>
      </c>
      <c r="C237" s="60" t="s">
        <v>495</v>
      </c>
      <c r="D237" s="60" t="s">
        <v>496</v>
      </c>
      <c r="E237" s="60" t="s">
        <v>397</v>
      </c>
      <c r="F237" s="60" t="s">
        <v>398</v>
      </c>
      <c r="G237" s="60" t="s">
        <v>399</v>
      </c>
    </row>
    <row r="238" spans="1:7" ht="11.25">
      <c r="A238" s="60">
        <v>237</v>
      </c>
      <c r="B238" s="60" t="s">
        <v>495</v>
      </c>
      <c r="C238" s="60" t="s">
        <v>497</v>
      </c>
      <c r="D238" s="60" t="s">
        <v>498</v>
      </c>
      <c r="E238" s="60" t="s">
        <v>397</v>
      </c>
      <c r="F238" s="60" t="s">
        <v>398</v>
      </c>
      <c r="G238" s="60" t="s">
        <v>399</v>
      </c>
    </row>
    <row r="239" spans="1:7" ht="11.25">
      <c r="A239" s="60">
        <v>238</v>
      </c>
      <c r="B239" s="60" t="s">
        <v>495</v>
      </c>
      <c r="C239" s="60" t="s">
        <v>499</v>
      </c>
      <c r="D239" s="60" t="s">
        <v>500</v>
      </c>
      <c r="E239" s="60" t="s">
        <v>501</v>
      </c>
      <c r="F239" s="60" t="s">
        <v>502</v>
      </c>
      <c r="G239" s="60" t="s">
        <v>480</v>
      </c>
    </row>
    <row r="240" spans="1:7" ht="11.25">
      <c r="A240" s="60">
        <v>239</v>
      </c>
      <c r="B240" s="60" t="s">
        <v>495</v>
      </c>
      <c r="C240" s="60" t="s">
        <v>499</v>
      </c>
      <c r="D240" s="60" t="s">
        <v>500</v>
      </c>
      <c r="E240" s="60" t="s">
        <v>397</v>
      </c>
      <c r="F240" s="60" t="s">
        <v>398</v>
      </c>
      <c r="G240" s="60" t="s">
        <v>399</v>
      </c>
    </row>
    <row r="241" spans="1:7" ht="11.25">
      <c r="A241" s="60">
        <v>240</v>
      </c>
      <c r="B241" s="60" t="s">
        <v>495</v>
      </c>
      <c r="C241" s="60" t="s">
        <v>503</v>
      </c>
      <c r="D241" s="60" t="s">
        <v>504</v>
      </c>
      <c r="E241" s="60" t="s">
        <v>505</v>
      </c>
      <c r="F241" s="60" t="s">
        <v>506</v>
      </c>
      <c r="G241" s="60" t="s">
        <v>457</v>
      </c>
    </row>
    <row r="242" spans="1:7" ht="11.25">
      <c r="A242" s="60">
        <v>241</v>
      </c>
      <c r="B242" s="60" t="s">
        <v>495</v>
      </c>
      <c r="C242" s="60" t="s">
        <v>503</v>
      </c>
      <c r="D242" s="60" t="s">
        <v>504</v>
      </c>
      <c r="E242" s="60" t="s">
        <v>397</v>
      </c>
      <c r="F242" s="60" t="s">
        <v>398</v>
      </c>
      <c r="G242" s="60" t="s">
        <v>399</v>
      </c>
    </row>
    <row r="243" spans="1:7" ht="11.25">
      <c r="A243" s="60">
        <v>242</v>
      </c>
      <c r="B243" s="60" t="s">
        <v>495</v>
      </c>
      <c r="C243" s="60" t="s">
        <v>507</v>
      </c>
      <c r="D243" s="60" t="s">
        <v>508</v>
      </c>
      <c r="E243" s="60" t="s">
        <v>509</v>
      </c>
      <c r="F243" s="60" t="s">
        <v>510</v>
      </c>
      <c r="G243" s="60" t="s">
        <v>511</v>
      </c>
    </row>
    <row r="244" spans="1:7" ht="11.25">
      <c r="A244" s="60">
        <v>243</v>
      </c>
      <c r="B244" s="60" t="s">
        <v>495</v>
      </c>
      <c r="C244" s="60" t="s">
        <v>507</v>
      </c>
      <c r="D244" s="60" t="s">
        <v>508</v>
      </c>
      <c r="E244" s="60" t="s">
        <v>501</v>
      </c>
      <c r="F244" s="60" t="s">
        <v>502</v>
      </c>
      <c r="G244" s="60" t="s">
        <v>480</v>
      </c>
    </row>
    <row r="245" spans="1:7" ht="11.25">
      <c r="A245" s="60">
        <v>244</v>
      </c>
      <c r="B245" s="60" t="s">
        <v>495</v>
      </c>
      <c r="C245" s="60" t="s">
        <v>507</v>
      </c>
      <c r="D245" s="60" t="s">
        <v>508</v>
      </c>
      <c r="E245" s="60" t="s">
        <v>397</v>
      </c>
      <c r="F245" s="60" t="s">
        <v>398</v>
      </c>
      <c r="G245" s="60" t="s">
        <v>399</v>
      </c>
    </row>
    <row r="246" spans="1:7" ht="11.25">
      <c r="A246" s="60">
        <v>245</v>
      </c>
      <c r="B246" s="60" t="s">
        <v>495</v>
      </c>
      <c r="C246" s="60" t="s">
        <v>512</v>
      </c>
      <c r="D246" s="60" t="s">
        <v>513</v>
      </c>
      <c r="E246" s="60" t="s">
        <v>514</v>
      </c>
      <c r="F246" s="60" t="s">
        <v>515</v>
      </c>
      <c r="G246" s="60" t="s">
        <v>480</v>
      </c>
    </row>
    <row r="247" spans="1:7" ht="11.25">
      <c r="A247" s="60">
        <v>246</v>
      </c>
      <c r="B247" s="60" t="s">
        <v>495</v>
      </c>
      <c r="C247" s="60" t="s">
        <v>512</v>
      </c>
      <c r="D247" s="60" t="s">
        <v>513</v>
      </c>
      <c r="E247" s="60" t="s">
        <v>397</v>
      </c>
      <c r="F247" s="60" t="s">
        <v>398</v>
      </c>
      <c r="G247" s="60" t="s">
        <v>399</v>
      </c>
    </row>
    <row r="248" spans="1:7" ht="11.25">
      <c r="A248" s="60">
        <v>247</v>
      </c>
      <c r="B248" s="60" t="s">
        <v>495</v>
      </c>
      <c r="C248" s="60" t="s">
        <v>516</v>
      </c>
      <c r="D248" s="60" t="s">
        <v>517</v>
      </c>
      <c r="E248" s="60" t="s">
        <v>501</v>
      </c>
      <c r="F248" s="60" t="s">
        <v>502</v>
      </c>
      <c r="G248" s="60" t="s">
        <v>480</v>
      </c>
    </row>
    <row r="249" spans="1:7" ht="11.25">
      <c r="A249" s="60">
        <v>248</v>
      </c>
      <c r="B249" s="60" t="s">
        <v>495</v>
      </c>
      <c r="C249" s="60" t="s">
        <v>516</v>
      </c>
      <c r="D249" s="60" t="s">
        <v>517</v>
      </c>
      <c r="E249" s="60" t="s">
        <v>397</v>
      </c>
      <c r="F249" s="60" t="s">
        <v>398</v>
      </c>
      <c r="G249" s="60" t="s">
        <v>399</v>
      </c>
    </row>
    <row r="250" spans="1:7" ht="11.25">
      <c r="A250" s="60">
        <v>249</v>
      </c>
      <c r="B250" s="60" t="s">
        <v>518</v>
      </c>
      <c r="C250" s="60" t="s">
        <v>518</v>
      </c>
      <c r="D250" s="60" t="s">
        <v>519</v>
      </c>
      <c r="E250" s="60" t="s">
        <v>250</v>
      </c>
      <c r="F250" s="60" t="s">
        <v>251</v>
      </c>
      <c r="G250" s="60" t="s">
        <v>252</v>
      </c>
    </row>
    <row r="251" spans="1:7" ht="11.25">
      <c r="A251" s="60">
        <v>250</v>
      </c>
      <c r="B251" s="60" t="s">
        <v>518</v>
      </c>
      <c r="C251" s="60" t="s">
        <v>518</v>
      </c>
      <c r="D251" s="60" t="s">
        <v>519</v>
      </c>
      <c r="E251" s="60" t="s">
        <v>520</v>
      </c>
      <c r="F251" s="60" t="s">
        <v>521</v>
      </c>
      <c r="G251" s="60" t="s">
        <v>522</v>
      </c>
    </row>
    <row r="252" spans="1:7" ht="11.25">
      <c r="A252" s="60">
        <v>251</v>
      </c>
      <c r="B252" s="60" t="s">
        <v>518</v>
      </c>
      <c r="C252" s="60" t="s">
        <v>518</v>
      </c>
      <c r="D252" s="60" t="s">
        <v>519</v>
      </c>
      <c r="E252" s="60" t="s">
        <v>523</v>
      </c>
      <c r="F252" s="60" t="s">
        <v>524</v>
      </c>
      <c r="G252" s="60" t="s">
        <v>525</v>
      </c>
    </row>
    <row r="253" spans="1:7" ht="11.25">
      <c r="A253" s="60">
        <v>252</v>
      </c>
      <c r="B253" s="60" t="s">
        <v>518</v>
      </c>
      <c r="C253" s="60" t="s">
        <v>518</v>
      </c>
      <c r="D253" s="60" t="s">
        <v>519</v>
      </c>
      <c r="E253" s="60" t="s">
        <v>526</v>
      </c>
      <c r="F253" s="60" t="s">
        <v>527</v>
      </c>
      <c r="G253" s="60" t="s">
        <v>522</v>
      </c>
    </row>
    <row r="254" spans="1:7" ht="11.25">
      <c r="A254" s="60">
        <v>253</v>
      </c>
      <c r="B254" s="60" t="s">
        <v>518</v>
      </c>
      <c r="C254" s="60" t="s">
        <v>518</v>
      </c>
      <c r="D254" s="60" t="s">
        <v>519</v>
      </c>
      <c r="E254" s="60" t="s">
        <v>397</v>
      </c>
      <c r="F254" s="60" t="s">
        <v>398</v>
      </c>
      <c r="G254" s="60" t="s">
        <v>399</v>
      </c>
    </row>
    <row r="255" spans="1:7" ht="11.25">
      <c r="A255" s="60">
        <v>254</v>
      </c>
      <c r="B255" s="60" t="s">
        <v>518</v>
      </c>
      <c r="C255" s="60" t="s">
        <v>303</v>
      </c>
      <c r="D255" s="60" t="s">
        <v>528</v>
      </c>
      <c r="E255" s="60" t="s">
        <v>250</v>
      </c>
      <c r="F255" s="60" t="s">
        <v>251</v>
      </c>
      <c r="G255" s="60" t="s">
        <v>252</v>
      </c>
    </row>
    <row r="256" spans="1:7" ht="11.25">
      <c r="A256" s="60">
        <v>255</v>
      </c>
      <c r="B256" s="60" t="s">
        <v>518</v>
      </c>
      <c r="C256" s="60" t="s">
        <v>303</v>
      </c>
      <c r="D256" s="60" t="s">
        <v>528</v>
      </c>
      <c r="E256" s="60" t="s">
        <v>520</v>
      </c>
      <c r="F256" s="60" t="s">
        <v>521</v>
      </c>
      <c r="G256" s="60" t="s">
        <v>522</v>
      </c>
    </row>
    <row r="257" spans="1:7" ht="11.25">
      <c r="A257" s="60">
        <v>256</v>
      </c>
      <c r="B257" s="60" t="s">
        <v>518</v>
      </c>
      <c r="C257" s="60" t="s">
        <v>303</v>
      </c>
      <c r="D257" s="60" t="s">
        <v>528</v>
      </c>
      <c r="E257" s="60" t="s">
        <v>529</v>
      </c>
      <c r="F257" s="60" t="s">
        <v>530</v>
      </c>
      <c r="G257" s="60" t="s">
        <v>522</v>
      </c>
    </row>
    <row r="258" spans="1:7" ht="11.25">
      <c r="A258" s="60">
        <v>257</v>
      </c>
      <c r="B258" s="60" t="s">
        <v>518</v>
      </c>
      <c r="C258" s="60" t="s">
        <v>303</v>
      </c>
      <c r="D258" s="60" t="s">
        <v>528</v>
      </c>
      <c r="E258" s="60" t="s">
        <v>523</v>
      </c>
      <c r="F258" s="60" t="s">
        <v>524</v>
      </c>
      <c r="G258" s="60" t="s">
        <v>525</v>
      </c>
    </row>
    <row r="259" spans="1:7" ht="11.25">
      <c r="A259" s="60">
        <v>258</v>
      </c>
      <c r="B259" s="60" t="s">
        <v>518</v>
      </c>
      <c r="C259" s="60" t="s">
        <v>303</v>
      </c>
      <c r="D259" s="60" t="s">
        <v>528</v>
      </c>
      <c r="E259" s="60" t="s">
        <v>526</v>
      </c>
      <c r="F259" s="60" t="s">
        <v>527</v>
      </c>
      <c r="G259" s="60" t="s">
        <v>522</v>
      </c>
    </row>
    <row r="260" spans="1:7" ht="11.25">
      <c r="A260" s="60">
        <v>259</v>
      </c>
      <c r="B260" s="60" t="s">
        <v>518</v>
      </c>
      <c r="C260" s="60" t="s">
        <v>303</v>
      </c>
      <c r="D260" s="60" t="s">
        <v>528</v>
      </c>
      <c r="E260" s="60" t="s">
        <v>397</v>
      </c>
      <c r="F260" s="60" t="s">
        <v>398</v>
      </c>
      <c r="G260" s="60" t="s">
        <v>399</v>
      </c>
    </row>
    <row r="261" spans="1:7" ht="11.25">
      <c r="A261" s="60">
        <v>260</v>
      </c>
      <c r="B261" s="60" t="s">
        <v>518</v>
      </c>
      <c r="C261" s="60" t="s">
        <v>531</v>
      </c>
      <c r="D261" s="60" t="s">
        <v>532</v>
      </c>
      <c r="E261" s="60" t="s">
        <v>250</v>
      </c>
      <c r="F261" s="60" t="s">
        <v>251</v>
      </c>
      <c r="G261" s="60" t="s">
        <v>252</v>
      </c>
    </row>
    <row r="262" spans="1:7" ht="11.25">
      <c r="A262" s="60">
        <v>261</v>
      </c>
      <c r="B262" s="60" t="s">
        <v>518</v>
      </c>
      <c r="C262" s="60" t="s">
        <v>531</v>
      </c>
      <c r="D262" s="60" t="s">
        <v>532</v>
      </c>
      <c r="E262" s="60" t="s">
        <v>520</v>
      </c>
      <c r="F262" s="60" t="s">
        <v>521</v>
      </c>
      <c r="G262" s="60" t="s">
        <v>522</v>
      </c>
    </row>
    <row r="263" spans="1:7" ht="11.25">
      <c r="A263" s="60">
        <v>262</v>
      </c>
      <c r="B263" s="60" t="s">
        <v>518</v>
      </c>
      <c r="C263" s="60" t="s">
        <v>531</v>
      </c>
      <c r="D263" s="60" t="s">
        <v>532</v>
      </c>
      <c r="E263" s="60" t="s">
        <v>523</v>
      </c>
      <c r="F263" s="60" t="s">
        <v>524</v>
      </c>
      <c r="G263" s="60" t="s">
        <v>525</v>
      </c>
    </row>
    <row r="264" spans="1:7" ht="11.25">
      <c r="A264" s="60">
        <v>263</v>
      </c>
      <c r="B264" s="60" t="s">
        <v>518</v>
      </c>
      <c r="C264" s="60" t="s">
        <v>531</v>
      </c>
      <c r="D264" s="60" t="s">
        <v>532</v>
      </c>
      <c r="E264" s="60" t="s">
        <v>533</v>
      </c>
      <c r="F264" s="60" t="s">
        <v>534</v>
      </c>
      <c r="G264" s="60" t="s">
        <v>522</v>
      </c>
    </row>
    <row r="265" spans="1:7" ht="11.25">
      <c r="A265" s="60">
        <v>264</v>
      </c>
      <c r="B265" s="60" t="s">
        <v>518</v>
      </c>
      <c r="C265" s="60" t="s">
        <v>531</v>
      </c>
      <c r="D265" s="60" t="s">
        <v>532</v>
      </c>
      <c r="E265" s="60" t="s">
        <v>526</v>
      </c>
      <c r="F265" s="60" t="s">
        <v>527</v>
      </c>
      <c r="G265" s="60" t="s">
        <v>522</v>
      </c>
    </row>
    <row r="266" spans="1:7" ht="11.25">
      <c r="A266" s="60">
        <v>265</v>
      </c>
      <c r="B266" s="60" t="s">
        <v>518</v>
      </c>
      <c r="C266" s="60" t="s">
        <v>531</v>
      </c>
      <c r="D266" s="60" t="s">
        <v>532</v>
      </c>
      <c r="E266" s="60" t="s">
        <v>397</v>
      </c>
      <c r="F266" s="60" t="s">
        <v>398</v>
      </c>
      <c r="G266" s="60" t="s">
        <v>399</v>
      </c>
    </row>
    <row r="267" spans="1:7" ht="11.25">
      <c r="A267" s="60">
        <v>266</v>
      </c>
      <c r="B267" s="60" t="s">
        <v>518</v>
      </c>
      <c r="C267" s="60" t="s">
        <v>535</v>
      </c>
      <c r="D267" s="60" t="s">
        <v>536</v>
      </c>
      <c r="E267" s="60" t="s">
        <v>250</v>
      </c>
      <c r="F267" s="60" t="s">
        <v>251</v>
      </c>
      <c r="G267" s="60" t="s">
        <v>252</v>
      </c>
    </row>
    <row r="268" spans="1:7" ht="11.25">
      <c r="A268" s="60">
        <v>267</v>
      </c>
      <c r="B268" s="60" t="s">
        <v>518</v>
      </c>
      <c r="C268" s="60" t="s">
        <v>535</v>
      </c>
      <c r="D268" s="60" t="s">
        <v>536</v>
      </c>
      <c r="E268" s="60" t="s">
        <v>520</v>
      </c>
      <c r="F268" s="60" t="s">
        <v>521</v>
      </c>
      <c r="G268" s="60" t="s">
        <v>522</v>
      </c>
    </row>
    <row r="269" spans="1:7" ht="11.25">
      <c r="A269" s="60">
        <v>268</v>
      </c>
      <c r="B269" s="60" t="s">
        <v>518</v>
      </c>
      <c r="C269" s="60" t="s">
        <v>535</v>
      </c>
      <c r="D269" s="60" t="s">
        <v>536</v>
      </c>
      <c r="E269" s="60" t="s">
        <v>523</v>
      </c>
      <c r="F269" s="60" t="s">
        <v>524</v>
      </c>
      <c r="G269" s="60" t="s">
        <v>525</v>
      </c>
    </row>
    <row r="270" spans="1:7" ht="11.25">
      <c r="A270" s="60">
        <v>269</v>
      </c>
      <c r="B270" s="60" t="s">
        <v>518</v>
      </c>
      <c r="C270" s="60" t="s">
        <v>535</v>
      </c>
      <c r="D270" s="60" t="s">
        <v>536</v>
      </c>
      <c r="E270" s="60" t="s">
        <v>526</v>
      </c>
      <c r="F270" s="60" t="s">
        <v>527</v>
      </c>
      <c r="G270" s="60" t="s">
        <v>522</v>
      </c>
    </row>
    <row r="271" spans="1:7" ht="11.25">
      <c r="A271" s="60">
        <v>270</v>
      </c>
      <c r="B271" s="60" t="s">
        <v>518</v>
      </c>
      <c r="C271" s="60" t="s">
        <v>535</v>
      </c>
      <c r="D271" s="60" t="s">
        <v>536</v>
      </c>
      <c r="E271" s="60" t="s">
        <v>397</v>
      </c>
      <c r="F271" s="60" t="s">
        <v>398</v>
      </c>
      <c r="G271" s="60" t="s">
        <v>399</v>
      </c>
    </row>
    <row r="272" spans="1:7" ht="11.25">
      <c r="A272" s="60">
        <v>271</v>
      </c>
      <c r="B272" s="60" t="s">
        <v>518</v>
      </c>
      <c r="C272" s="60" t="s">
        <v>537</v>
      </c>
      <c r="D272" s="60" t="s">
        <v>538</v>
      </c>
      <c r="E272" s="60" t="s">
        <v>250</v>
      </c>
      <c r="F272" s="60" t="s">
        <v>251</v>
      </c>
      <c r="G272" s="60" t="s">
        <v>252</v>
      </c>
    </row>
    <row r="273" spans="1:7" ht="11.25">
      <c r="A273" s="60">
        <v>272</v>
      </c>
      <c r="B273" s="60" t="s">
        <v>518</v>
      </c>
      <c r="C273" s="60" t="s">
        <v>537</v>
      </c>
      <c r="D273" s="60" t="s">
        <v>538</v>
      </c>
      <c r="E273" s="60" t="s">
        <v>520</v>
      </c>
      <c r="F273" s="60" t="s">
        <v>521</v>
      </c>
      <c r="G273" s="60" t="s">
        <v>522</v>
      </c>
    </row>
    <row r="274" spans="1:7" ht="11.25">
      <c r="A274" s="60">
        <v>273</v>
      </c>
      <c r="B274" s="60" t="s">
        <v>518</v>
      </c>
      <c r="C274" s="60" t="s">
        <v>537</v>
      </c>
      <c r="D274" s="60" t="s">
        <v>538</v>
      </c>
      <c r="E274" s="60" t="s">
        <v>523</v>
      </c>
      <c r="F274" s="60" t="s">
        <v>524</v>
      </c>
      <c r="G274" s="60" t="s">
        <v>525</v>
      </c>
    </row>
    <row r="275" spans="1:7" ht="11.25">
      <c r="A275" s="60">
        <v>274</v>
      </c>
      <c r="B275" s="60" t="s">
        <v>518</v>
      </c>
      <c r="C275" s="60" t="s">
        <v>537</v>
      </c>
      <c r="D275" s="60" t="s">
        <v>538</v>
      </c>
      <c r="E275" s="60" t="s">
        <v>526</v>
      </c>
      <c r="F275" s="60" t="s">
        <v>527</v>
      </c>
      <c r="G275" s="60" t="s">
        <v>522</v>
      </c>
    </row>
    <row r="276" spans="1:7" ht="11.25">
      <c r="A276" s="60">
        <v>275</v>
      </c>
      <c r="B276" s="60" t="s">
        <v>518</v>
      </c>
      <c r="C276" s="60" t="s">
        <v>537</v>
      </c>
      <c r="D276" s="60" t="s">
        <v>538</v>
      </c>
      <c r="E276" s="60" t="s">
        <v>397</v>
      </c>
      <c r="F276" s="60" t="s">
        <v>398</v>
      </c>
      <c r="G276" s="60" t="s">
        <v>399</v>
      </c>
    </row>
    <row r="277" spans="1:7" ht="11.25">
      <c r="A277" s="60">
        <v>276</v>
      </c>
      <c r="B277" s="60" t="s">
        <v>518</v>
      </c>
      <c r="C277" s="60" t="s">
        <v>539</v>
      </c>
      <c r="D277" s="60" t="s">
        <v>540</v>
      </c>
      <c r="E277" s="60" t="s">
        <v>250</v>
      </c>
      <c r="F277" s="60" t="s">
        <v>251</v>
      </c>
      <c r="G277" s="60" t="s">
        <v>252</v>
      </c>
    </row>
    <row r="278" spans="1:7" ht="11.25">
      <c r="A278" s="60">
        <v>277</v>
      </c>
      <c r="B278" s="60" t="s">
        <v>518</v>
      </c>
      <c r="C278" s="60" t="s">
        <v>539</v>
      </c>
      <c r="D278" s="60" t="s">
        <v>540</v>
      </c>
      <c r="E278" s="60" t="s">
        <v>541</v>
      </c>
      <c r="F278" s="60" t="s">
        <v>542</v>
      </c>
      <c r="G278" s="60" t="s">
        <v>525</v>
      </c>
    </row>
    <row r="279" spans="1:7" ht="11.25">
      <c r="A279" s="60">
        <v>278</v>
      </c>
      <c r="B279" s="60" t="s">
        <v>518</v>
      </c>
      <c r="C279" s="60" t="s">
        <v>539</v>
      </c>
      <c r="D279" s="60" t="s">
        <v>540</v>
      </c>
      <c r="E279" s="60" t="s">
        <v>520</v>
      </c>
      <c r="F279" s="60" t="s">
        <v>521</v>
      </c>
      <c r="G279" s="60" t="s">
        <v>522</v>
      </c>
    </row>
    <row r="280" spans="1:7" ht="11.25">
      <c r="A280" s="60">
        <v>279</v>
      </c>
      <c r="B280" s="60" t="s">
        <v>518</v>
      </c>
      <c r="C280" s="60" t="s">
        <v>539</v>
      </c>
      <c r="D280" s="60" t="s">
        <v>540</v>
      </c>
      <c r="E280" s="60" t="s">
        <v>523</v>
      </c>
      <c r="F280" s="60" t="s">
        <v>524</v>
      </c>
      <c r="G280" s="60" t="s">
        <v>525</v>
      </c>
    </row>
    <row r="281" spans="1:7" ht="11.25">
      <c r="A281" s="60">
        <v>280</v>
      </c>
      <c r="B281" s="60" t="s">
        <v>518</v>
      </c>
      <c r="C281" s="60" t="s">
        <v>539</v>
      </c>
      <c r="D281" s="60" t="s">
        <v>540</v>
      </c>
      <c r="E281" s="60" t="s">
        <v>543</v>
      </c>
      <c r="F281" s="60" t="s">
        <v>544</v>
      </c>
      <c r="G281" s="60" t="s">
        <v>522</v>
      </c>
    </row>
    <row r="282" spans="1:7" ht="11.25">
      <c r="A282" s="60">
        <v>281</v>
      </c>
      <c r="B282" s="60" t="s">
        <v>518</v>
      </c>
      <c r="C282" s="60" t="s">
        <v>539</v>
      </c>
      <c r="D282" s="60" t="s">
        <v>540</v>
      </c>
      <c r="E282" s="60" t="s">
        <v>526</v>
      </c>
      <c r="F282" s="60" t="s">
        <v>527</v>
      </c>
      <c r="G282" s="60" t="s">
        <v>522</v>
      </c>
    </row>
    <row r="283" spans="1:7" ht="11.25">
      <c r="A283" s="60">
        <v>282</v>
      </c>
      <c r="B283" s="60" t="s">
        <v>518</v>
      </c>
      <c r="C283" s="60" t="s">
        <v>539</v>
      </c>
      <c r="D283" s="60" t="s">
        <v>540</v>
      </c>
      <c r="E283" s="60" t="s">
        <v>545</v>
      </c>
      <c r="F283" s="60" t="s">
        <v>546</v>
      </c>
      <c r="G283" s="60" t="s">
        <v>522</v>
      </c>
    </row>
    <row r="284" spans="1:7" ht="11.25">
      <c r="A284" s="60">
        <v>283</v>
      </c>
      <c r="B284" s="60" t="s">
        <v>518</v>
      </c>
      <c r="C284" s="60" t="s">
        <v>539</v>
      </c>
      <c r="D284" s="60" t="s">
        <v>540</v>
      </c>
      <c r="E284" s="60" t="s">
        <v>397</v>
      </c>
      <c r="F284" s="60" t="s">
        <v>398</v>
      </c>
      <c r="G284" s="60" t="s">
        <v>399</v>
      </c>
    </row>
    <row r="285" spans="1:7" ht="11.25">
      <c r="A285" s="60">
        <v>284</v>
      </c>
      <c r="B285" s="60" t="s">
        <v>518</v>
      </c>
      <c r="C285" s="60" t="s">
        <v>547</v>
      </c>
      <c r="D285" s="60" t="s">
        <v>548</v>
      </c>
      <c r="E285" s="60" t="s">
        <v>250</v>
      </c>
      <c r="F285" s="60" t="s">
        <v>251</v>
      </c>
      <c r="G285" s="60" t="s">
        <v>252</v>
      </c>
    </row>
    <row r="286" spans="1:7" ht="11.25">
      <c r="A286" s="60">
        <v>285</v>
      </c>
      <c r="B286" s="60" t="s">
        <v>518</v>
      </c>
      <c r="C286" s="60" t="s">
        <v>547</v>
      </c>
      <c r="D286" s="60" t="s">
        <v>548</v>
      </c>
      <c r="E286" s="60" t="s">
        <v>520</v>
      </c>
      <c r="F286" s="60" t="s">
        <v>521</v>
      </c>
      <c r="G286" s="60" t="s">
        <v>522</v>
      </c>
    </row>
    <row r="287" spans="1:7" ht="11.25">
      <c r="A287" s="60">
        <v>286</v>
      </c>
      <c r="B287" s="60" t="s">
        <v>518</v>
      </c>
      <c r="C287" s="60" t="s">
        <v>547</v>
      </c>
      <c r="D287" s="60" t="s">
        <v>548</v>
      </c>
      <c r="E287" s="60" t="s">
        <v>523</v>
      </c>
      <c r="F287" s="60" t="s">
        <v>524</v>
      </c>
      <c r="G287" s="60" t="s">
        <v>525</v>
      </c>
    </row>
    <row r="288" spans="1:7" ht="11.25">
      <c r="A288" s="60">
        <v>287</v>
      </c>
      <c r="B288" s="60" t="s">
        <v>518</v>
      </c>
      <c r="C288" s="60" t="s">
        <v>547</v>
      </c>
      <c r="D288" s="60" t="s">
        <v>548</v>
      </c>
      <c r="E288" s="60" t="s">
        <v>526</v>
      </c>
      <c r="F288" s="60" t="s">
        <v>527</v>
      </c>
      <c r="G288" s="60" t="s">
        <v>522</v>
      </c>
    </row>
    <row r="289" spans="1:7" ht="11.25">
      <c r="A289" s="60">
        <v>288</v>
      </c>
      <c r="B289" s="60" t="s">
        <v>518</v>
      </c>
      <c r="C289" s="60" t="s">
        <v>547</v>
      </c>
      <c r="D289" s="60" t="s">
        <v>548</v>
      </c>
      <c r="E289" s="60" t="s">
        <v>397</v>
      </c>
      <c r="F289" s="60" t="s">
        <v>398</v>
      </c>
      <c r="G289" s="60" t="s">
        <v>399</v>
      </c>
    </row>
    <row r="290" spans="1:7" ht="11.25">
      <c r="A290" s="60">
        <v>289</v>
      </c>
      <c r="B290" s="60" t="s">
        <v>518</v>
      </c>
      <c r="C290" s="60" t="s">
        <v>549</v>
      </c>
      <c r="D290" s="60" t="s">
        <v>550</v>
      </c>
      <c r="E290" s="60" t="s">
        <v>250</v>
      </c>
      <c r="F290" s="60" t="s">
        <v>251</v>
      </c>
      <c r="G290" s="60" t="s">
        <v>252</v>
      </c>
    </row>
    <row r="291" spans="1:7" ht="11.25">
      <c r="A291" s="60">
        <v>290</v>
      </c>
      <c r="B291" s="60" t="s">
        <v>518</v>
      </c>
      <c r="C291" s="60" t="s">
        <v>549</v>
      </c>
      <c r="D291" s="60" t="s">
        <v>550</v>
      </c>
      <c r="E291" s="60" t="s">
        <v>520</v>
      </c>
      <c r="F291" s="60" t="s">
        <v>521</v>
      </c>
      <c r="G291" s="60" t="s">
        <v>522</v>
      </c>
    </row>
    <row r="292" spans="1:7" ht="11.25">
      <c r="A292" s="60">
        <v>291</v>
      </c>
      <c r="B292" s="60" t="s">
        <v>518</v>
      </c>
      <c r="C292" s="60" t="s">
        <v>549</v>
      </c>
      <c r="D292" s="60" t="s">
        <v>550</v>
      </c>
      <c r="E292" s="60" t="s">
        <v>551</v>
      </c>
      <c r="F292" s="60" t="s">
        <v>552</v>
      </c>
      <c r="G292" s="60" t="s">
        <v>553</v>
      </c>
    </row>
    <row r="293" spans="1:7" ht="11.25">
      <c r="A293" s="60">
        <v>292</v>
      </c>
      <c r="B293" s="60" t="s">
        <v>518</v>
      </c>
      <c r="C293" s="60" t="s">
        <v>549</v>
      </c>
      <c r="D293" s="60" t="s">
        <v>550</v>
      </c>
      <c r="E293" s="60" t="s">
        <v>523</v>
      </c>
      <c r="F293" s="60" t="s">
        <v>524</v>
      </c>
      <c r="G293" s="60" t="s">
        <v>525</v>
      </c>
    </row>
    <row r="294" spans="1:7" ht="11.25">
      <c r="A294" s="60">
        <v>293</v>
      </c>
      <c r="B294" s="60" t="s">
        <v>518</v>
      </c>
      <c r="C294" s="60" t="s">
        <v>549</v>
      </c>
      <c r="D294" s="60" t="s">
        <v>550</v>
      </c>
      <c r="E294" s="60" t="s">
        <v>526</v>
      </c>
      <c r="F294" s="60" t="s">
        <v>527</v>
      </c>
      <c r="G294" s="60" t="s">
        <v>522</v>
      </c>
    </row>
    <row r="295" spans="1:7" ht="11.25">
      <c r="A295" s="60">
        <v>294</v>
      </c>
      <c r="B295" s="60" t="s">
        <v>518</v>
      </c>
      <c r="C295" s="60" t="s">
        <v>549</v>
      </c>
      <c r="D295" s="60" t="s">
        <v>550</v>
      </c>
      <c r="E295" s="60" t="s">
        <v>397</v>
      </c>
      <c r="F295" s="60" t="s">
        <v>398</v>
      </c>
      <c r="G295" s="60" t="s">
        <v>399</v>
      </c>
    </row>
    <row r="296" spans="1:7" ht="11.25">
      <c r="A296" s="60">
        <v>295</v>
      </c>
      <c r="B296" s="60" t="s">
        <v>518</v>
      </c>
      <c r="C296" s="60" t="s">
        <v>554</v>
      </c>
      <c r="D296" s="60" t="s">
        <v>555</v>
      </c>
      <c r="E296" s="60" t="s">
        <v>250</v>
      </c>
      <c r="F296" s="60" t="s">
        <v>251</v>
      </c>
      <c r="G296" s="60" t="s">
        <v>252</v>
      </c>
    </row>
    <row r="297" spans="1:7" ht="11.25">
      <c r="A297" s="60">
        <v>296</v>
      </c>
      <c r="B297" s="60" t="s">
        <v>518</v>
      </c>
      <c r="C297" s="60" t="s">
        <v>554</v>
      </c>
      <c r="D297" s="60" t="s">
        <v>555</v>
      </c>
      <c r="E297" s="60" t="s">
        <v>520</v>
      </c>
      <c r="F297" s="60" t="s">
        <v>521</v>
      </c>
      <c r="G297" s="60" t="s">
        <v>522</v>
      </c>
    </row>
    <row r="298" spans="1:7" ht="11.25">
      <c r="A298" s="60">
        <v>297</v>
      </c>
      <c r="B298" s="60" t="s">
        <v>518</v>
      </c>
      <c r="C298" s="60" t="s">
        <v>554</v>
      </c>
      <c r="D298" s="60" t="s">
        <v>555</v>
      </c>
      <c r="E298" s="60" t="s">
        <v>523</v>
      </c>
      <c r="F298" s="60" t="s">
        <v>524</v>
      </c>
      <c r="G298" s="60" t="s">
        <v>525</v>
      </c>
    </row>
    <row r="299" spans="1:7" ht="11.25">
      <c r="A299" s="60">
        <v>298</v>
      </c>
      <c r="B299" s="60" t="s">
        <v>518</v>
      </c>
      <c r="C299" s="60" t="s">
        <v>554</v>
      </c>
      <c r="D299" s="60" t="s">
        <v>555</v>
      </c>
      <c r="E299" s="60" t="s">
        <v>526</v>
      </c>
      <c r="F299" s="60" t="s">
        <v>527</v>
      </c>
      <c r="G299" s="60" t="s">
        <v>522</v>
      </c>
    </row>
    <row r="300" spans="1:7" ht="11.25">
      <c r="A300" s="60">
        <v>299</v>
      </c>
      <c r="B300" s="60" t="s">
        <v>518</v>
      </c>
      <c r="C300" s="60" t="s">
        <v>554</v>
      </c>
      <c r="D300" s="60" t="s">
        <v>555</v>
      </c>
      <c r="E300" s="60" t="s">
        <v>397</v>
      </c>
      <c r="F300" s="60" t="s">
        <v>398</v>
      </c>
      <c r="G300" s="60" t="s">
        <v>399</v>
      </c>
    </row>
    <row r="301" spans="1:7" ht="11.25">
      <c r="A301" s="60">
        <v>300</v>
      </c>
      <c r="B301" s="60" t="s">
        <v>518</v>
      </c>
      <c r="C301" s="60" t="s">
        <v>556</v>
      </c>
      <c r="D301" s="60" t="s">
        <v>557</v>
      </c>
      <c r="E301" s="60" t="s">
        <v>250</v>
      </c>
      <c r="F301" s="60" t="s">
        <v>251</v>
      </c>
      <c r="G301" s="60" t="s">
        <v>252</v>
      </c>
    </row>
    <row r="302" spans="1:7" ht="11.25">
      <c r="A302" s="60">
        <v>301</v>
      </c>
      <c r="B302" s="60" t="s">
        <v>518</v>
      </c>
      <c r="C302" s="60" t="s">
        <v>556</v>
      </c>
      <c r="D302" s="60" t="s">
        <v>557</v>
      </c>
      <c r="E302" s="60" t="s">
        <v>520</v>
      </c>
      <c r="F302" s="60" t="s">
        <v>521</v>
      </c>
      <c r="G302" s="60" t="s">
        <v>522</v>
      </c>
    </row>
    <row r="303" spans="1:7" ht="11.25">
      <c r="A303" s="60">
        <v>302</v>
      </c>
      <c r="B303" s="60" t="s">
        <v>518</v>
      </c>
      <c r="C303" s="60" t="s">
        <v>556</v>
      </c>
      <c r="D303" s="60" t="s">
        <v>557</v>
      </c>
      <c r="E303" s="60" t="s">
        <v>523</v>
      </c>
      <c r="F303" s="60" t="s">
        <v>524</v>
      </c>
      <c r="G303" s="60" t="s">
        <v>525</v>
      </c>
    </row>
    <row r="304" spans="1:7" ht="11.25">
      <c r="A304" s="60">
        <v>303</v>
      </c>
      <c r="B304" s="60" t="s">
        <v>518</v>
      </c>
      <c r="C304" s="60" t="s">
        <v>556</v>
      </c>
      <c r="D304" s="60" t="s">
        <v>557</v>
      </c>
      <c r="E304" s="60" t="s">
        <v>526</v>
      </c>
      <c r="F304" s="60" t="s">
        <v>527</v>
      </c>
      <c r="G304" s="60" t="s">
        <v>522</v>
      </c>
    </row>
    <row r="305" spans="1:7" ht="11.25">
      <c r="A305" s="60">
        <v>304</v>
      </c>
      <c r="B305" s="60" t="s">
        <v>518</v>
      </c>
      <c r="C305" s="60" t="s">
        <v>556</v>
      </c>
      <c r="D305" s="60" t="s">
        <v>557</v>
      </c>
      <c r="E305" s="60" t="s">
        <v>397</v>
      </c>
      <c r="F305" s="60" t="s">
        <v>398</v>
      </c>
      <c r="G305" s="60" t="s">
        <v>399</v>
      </c>
    </row>
    <row r="306" spans="1:7" ht="11.25">
      <c r="A306" s="60">
        <v>305</v>
      </c>
      <c r="B306" s="60" t="s">
        <v>518</v>
      </c>
      <c r="C306" s="60" t="s">
        <v>380</v>
      </c>
      <c r="D306" s="60" t="s">
        <v>558</v>
      </c>
      <c r="E306" s="60" t="s">
        <v>250</v>
      </c>
      <c r="F306" s="60" t="s">
        <v>251</v>
      </c>
      <c r="G306" s="60" t="s">
        <v>252</v>
      </c>
    </row>
    <row r="307" spans="1:7" ht="11.25">
      <c r="A307" s="60">
        <v>306</v>
      </c>
      <c r="B307" s="60" t="s">
        <v>518</v>
      </c>
      <c r="C307" s="60" t="s">
        <v>380</v>
      </c>
      <c r="D307" s="60" t="s">
        <v>558</v>
      </c>
      <c r="E307" s="60" t="s">
        <v>520</v>
      </c>
      <c r="F307" s="60" t="s">
        <v>521</v>
      </c>
      <c r="G307" s="60" t="s">
        <v>522</v>
      </c>
    </row>
    <row r="308" spans="1:7" ht="11.25">
      <c r="A308" s="60">
        <v>307</v>
      </c>
      <c r="B308" s="60" t="s">
        <v>518</v>
      </c>
      <c r="C308" s="60" t="s">
        <v>380</v>
      </c>
      <c r="D308" s="60" t="s">
        <v>558</v>
      </c>
      <c r="E308" s="60" t="s">
        <v>559</v>
      </c>
      <c r="F308" s="60" t="s">
        <v>560</v>
      </c>
      <c r="G308" s="60" t="s">
        <v>522</v>
      </c>
    </row>
    <row r="309" spans="1:7" ht="11.25">
      <c r="A309" s="60">
        <v>308</v>
      </c>
      <c r="B309" s="60" t="s">
        <v>518</v>
      </c>
      <c r="C309" s="60" t="s">
        <v>380</v>
      </c>
      <c r="D309" s="60" t="s">
        <v>558</v>
      </c>
      <c r="E309" s="60" t="s">
        <v>523</v>
      </c>
      <c r="F309" s="60" t="s">
        <v>524</v>
      </c>
      <c r="G309" s="60" t="s">
        <v>525</v>
      </c>
    </row>
    <row r="310" spans="1:7" ht="11.25">
      <c r="A310" s="60">
        <v>309</v>
      </c>
      <c r="B310" s="60" t="s">
        <v>518</v>
      </c>
      <c r="C310" s="60" t="s">
        <v>380</v>
      </c>
      <c r="D310" s="60" t="s">
        <v>558</v>
      </c>
      <c r="E310" s="60" t="s">
        <v>526</v>
      </c>
      <c r="F310" s="60" t="s">
        <v>527</v>
      </c>
      <c r="G310" s="60" t="s">
        <v>522</v>
      </c>
    </row>
    <row r="311" spans="1:7" ht="11.25">
      <c r="A311" s="60">
        <v>310</v>
      </c>
      <c r="B311" s="60" t="s">
        <v>518</v>
      </c>
      <c r="C311" s="60" t="s">
        <v>380</v>
      </c>
      <c r="D311" s="60" t="s">
        <v>558</v>
      </c>
      <c r="E311" s="60" t="s">
        <v>397</v>
      </c>
      <c r="F311" s="60" t="s">
        <v>398</v>
      </c>
      <c r="G311" s="60" t="s">
        <v>399</v>
      </c>
    </row>
    <row r="312" spans="1:7" ht="11.25">
      <c r="A312" s="60">
        <v>311</v>
      </c>
      <c r="B312" s="60" t="s">
        <v>518</v>
      </c>
      <c r="C312" s="60" t="s">
        <v>561</v>
      </c>
      <c r="D312" s="60" t="s">
        <v>562</v>
      </c>
      <c r="E312" s="60" t="s">
        <v>250</v>
      </c>
      <c r="F312" s="60" t="s">
        <v>251</v>
      </c>
      <c r="G312" s="60" t="s">
        <v>252</v>
      </c>
    </row>
    <row r="313" spans="1:7" ht="11.25">
      <c r="A313" s="60">
        <v>312</v>
      </c>
      <c r="B313" s="60" t="s">
        <v>518</v>
      </c>
      <c r="C313" s="60" t="s">
        <v>561</v>
      </c>
      <c r="D313" s="60" t="s">
        <v>562</v>
      </c>
      <c r="E313" s="60" t="s">
        <v>520</v>
      </c>
      <c r="F313" s="60" t="s">
        <v>521</v>
      </c>
      <c r="G313" s="60" t="s">
        <v>522</v>
      </c>
    </row>
    <row r="314" spans="1:7" ht="11.25">
      <c r="A314" s="60">
        <v>313</v>
      </c>
      <c r="B314" s="60" t="s">
        <v>518</v>
      </c>
      <c r="C314" s="60" t="s">
        <v>561</v>
      </c>
      <c r="D314" s="60" t="s">
        <v>562</v>
      </c>
      <c r="E314" s="60" t="s">
        <v>523</v>
      </c>
      <c r="F314" s="60" t="s">
        <v>524</v>
      </c>
      <c r="G314" s="60" t="s">
        <v>525</v>
      </c>
    </row>
    <row r="315" spans="1:7" ht="11.25">
      <c r="A315" s="60">
        <v>314</v>
      </c>
      <c r="B315" s="60" t="s">
        <v>518</v>
      </c>
      <c r="C315" s="60" t="s">
        <v>561</v>
      </c>
      <c r="D315" s="60" t="s">
        <v>562</v>
      </c>
      <c r="E315" s="60" t="s">
        <v>526</v>
      </c>
      <c r="F315" s="60" t="s">
        <v>527</v>
      </c>
      <c r="G315" s="60" t="s">
        <v>522</v>
      </c>
    </row>
    <row r="316" spans="1:7" ht="11.25">
      <c r="A316" s="60">
        <v>315</v>
      </c>
      <c r="B316" s="60" t="s">
        <v>518</v>
      </c>
      <c r="C316" s="60" t="s">
        <v>561</v>
      </c>
      <c r="D316" s="60" t="s">
        <v>562</v>
      </c>
      <c r="E316" s="60" t="s">
        <v>397</v>
      </c>
      <c r="F316" s="60" t="s">
        <v>398</v>
      </c>
      <c r="G316" s="60" t="s">
        <v>399</v>
      </c>
    </row>
    <row r="317" spans="1:7" ht="11.25">
      <c r="A317" s="60">
        <v>316</v>
      </c>
      <c r="B317" s="60" t="s">
        <v>518</v>
      </c>
      <c r="C317" s="60" t="s">
        <v>563</v>
      </c>
      <c r="D317" s="60" t="s">
        <v>564</v>
      </c>
      <c r="E317" s="60" t="s">
        <v>250</v>
      </c>
      <c r="F317" s="60" t="s">
        <v>251</v>
      </c>
      <c r="G317" s="60" t="s">
        <v>252</v>
      </c>
    </row>
    <row r="318" spans="1:7" ht="11.25">
      <c r="A318" s="60">
        <v>317</v>
      </c>
      <c r="B318" s="60" t="s">
        <v>518</v>
      </c>
      <c r="C318" s="60" t="s">
        <v>563</v>
      </c>
      <c r="D318" s="60" t="s">
        <v>564</v>
      </c>
      <c r="E318" s="60" t="s">
        <v>520</v>
      </c>
      <c r="F318" s="60" t="s">
        <v>521</v>
      </c>
      <c r="G318" s="60" t="s">
        <v>522</v>
      </c>
    </row>
    <row r="319" spans="1:7" ht="11.25">
      <c r="A319" s="60">
        <v>318</v>
      </c>
      <c r="B319" s="60" t="s">
        <v>518</v>
      </c>
      <c r="C319" s="60" t="s">
        <v>563</v>
      </c>
      <c r="D319" s="60" t="s">
        <v>564</v>
      </c>
      <c r="E319" s="60" t="s">
        <v>523</v>
      </c>
      <c r="F319" s="60" t="s">
        <v>524</v>
      </c>
      <c r="G319" s="60" t="s">
        <v>525</v>
      </c>
    </row>
    <row r="320" spans="1:7" ht="11.25">
      <c r="A320" s="60">
        <v>319</v>
      </c>
      <c r="B320" s="60" t="s">
        <v>518</v>
      </c>
      <c r="C320" s="60" t="s">
        <v>563</v>
      </c>
      <c r="D320" s="60" t="s">
        <v>564</v>
      </c>
      <c r="E320" s="60" t="s">
        <v>565</v>
      </c>
      <c r="F320" s="60" t="s">
        <v>566</v>
      </c>
      <c r="G320" s="60" t="s">
        <v>522</v>
      </c>
    </row>
    <row r="321" spans="1:7" ht="11.25">
      <c r="A321" s="60">
        <v>320</v>
      </c>
      <c r="B321" s="60" t="s">
        <v>518</v>
      </c>
      <c r="C321" s="60" t="s">
        <v>563</v>
      </c>
      <c r="D321" s="60" t="s">
        <v>564</v>
      </c>
      <c r="E321" s="60" t="s">
        <v>526</v>
      </c>
      <c r="F321" s="60" t="s">
        <v>527</v>
      </c>
      <c r="G321" s="60" t="s">
        <v>522</v>
      </c>
    </row>
    <row r="322" spans="1:7" ht="11.25">
      <c r="A322" s="60">
        <v>321</v>
      </c>
      <c r="B322" s="60" t="s">
        <v>518</v>
      </c>
      <c r="C322" s="60" t="s">
        <v>563</v>
      </c>
      <c r="D322" s="60" t="s">
        <v>564</v>
      </c>
      <c r="E322" s="60" t="s">
        <v>397</v>
      </c>
      <c r="F322" s="60" t="s">
        <v>398</v>
      </c>
      <c r="G322" s="60" t="s">
        <v>399</v>
      </c>
    </row>
    <row r="323" spans="1:7" ht="11.25">
      <c r="A323" s="60">
        <v>322</v>
      </c>
      <c r="B323" s="60" t="s">
        <v>518</v>
      </c>
      <c r="C323" s="60" t="s">
        <v>567</v>
      </c>
      <c r="D323" s="60" t="s">
        <v>568</v>
      </c>
      <c r="E323" s="60" t="s">
        <v>250</v>
      </c>
      <c r="F323" s="60" t="s">
        <v>251</v>
      </c>
      <c r="G323" s="60" t="s">
        <v>252</v>
      </c>
    </row>
    <row r="324" spans="1:7" ht="11.25">
      <c r="A324" s="60">
        <v>323</v>
      </c>
      <c r="B324" s="60" t="s">
        <v>518</v>
      </c>
      <c r="C324" s="60" t="s">
        <v>567</v>
      </c>
      <c r="D324" s="60" t="s">
        <v>568</v>
      </c>
      <c r="E324" s="60" t="s">
        <v>520</v>
      </c>
      <c r="F324" s="60" t="s">
        <v>521</v>
      </c>
      <c r="G324" s="60" t="s">
        <v>522</v>
      </c>
    </row>
    <row r="325" spans="1:7" ht="11.25">
      <c r="A325" s="60">
        <v>324</v>
      </c>
      <c r="B325" s="60" t="s">
        <v>518</v>
      </c>
      <c r="C325" s="60" t="s">
        <v>567</v>
      </c>
      <c r="D325" s="60" t="s">
        <v>568</v>
      </c>
      <c r="E325" s="60" t="s">
        <v>569</v>
      </c>
      <c r="F325" s="60" t="s">
        <v>570</v>
      </c>
      <c r="G325" s="60" t="s">
        <v>522</v>
      </c>
    </row>
    <row r="326" spans="1:7" ht="11.25">
      <c r="A326" s="60">
        <v>325</v>
      </c>
      <c r="B326" s="60" t="s">
        <v>518</v>
      </c>
      <c r="C326" s="60" t="s">
        <v>567</v>
      </c>
      <c r="D326" s="60" t="s">
        <v>568</v>
      </c>
      <c r="E326" s="60" t="s">
        <v>523</v>
      </c>
      <c r="F326" s="60" t="s">
        <v>524</v>
      </c>
      <c r="G326" s="60" t="s">
        <v>525</v>
      </c>
    </row>
    <row r="327" spans="1:7" ht="11.25">
      <c r="A327" s="60">
        <v>326</v>
      </c>
      <c r="B327" s="60" t="s">
        <v>518</v>
      </c>
      <c r="C327" s="60" t="s">
        <v>567</v>
      </c>
      <c r="D327" s="60" t="s">
        <v>568</v>
      </c>
      <c r="E327" s="60" t="s">
        <v>526</v>
      </c>
      <c r="F327" s="60" t="s">
        <v>527</v>
      </c>
      <c r="G327" s="60" t="s">
        <v>522</v>
      </c>
    </row>
    <row r="328" spans="1:7" ht="11.25">
      <c r="A328" s="60">
        <v>327</v>
      </c>
      <c r="B328" s="60" t="s">
        <v>518</v>
      </c>
      <c r="C328" s="60" t="s">
        <v>567</v>
      </c>
      <c r="D328" s="60" t="s">
        <v>568</v>
      </c>
      <c r="E328" s="60" t="s">
        <v>397</v>
      </c>
      <c r="F328" s="60" t="s">
        <v>398</v>
      </c>
      <c r="G328" s="60" t="s">
        <v>399</v>
      </c>
    </row>
    <row r="329" spans="1:7" ht="11.25">
      <c r="A329" s="60">
        <v>328</v>
      </c>
      <c r="B329" s="60" t="s">
        <v>571</v>
      </c>
      <c r="C329" s="60" t="s">
        <v>571</v>
      </c>
      <c r="D329" s="60" t="s">
        <v>572</v>
      </c>
      <c r="E329" s="60" t="s">
        <v>395</v>
      </c>
      <c r="F329" s="60" t="s">
        <v>396</v>
      </c>
      <c r="G329" s="60" t="s">
        <v>392</v>
      </c>
    </row>
    <row r="330" spans="1:7" ht="11.25">
      <c r="A330" s="60">
        <v>329</v>
      </c>
      <c r="B330" s="60" t="s">
        <v>571</v>
      </c>
      <c r="C330" s="60" t="s">
        <v>571</v>
      </c>
      <c r="D330" s="60" t="s">
        <v>572</v>
      </c>
      <c r="E330" s="60" t="s">
        <v>397</v>
      </c>
      <c r="F330" s="60" t="s">
        <v>398</v>
      </c>
      <c r="G330" s="60" t="s">
        <v>399</v>
      </c>
    </row>
    <row r="331" spans="1:7" ht="11.25">
      <c r="A331" s="60">
        <v>330</v>
      </c>
      <c r="B331" s="60" t="s">
        <v>571</v>
      </c>
      <c r="C331" s="60" t="s">
        <v>573</v>
      </c>
      <c r="D331" s="60" t="s">
        <v>574</v>
      </c>
      <c r="E331" s="60" t="s">
        <v>575</v>
      </c>
      <c r="F331" s="60" t="s">
        <v>576</v>
      </c>
      <c r="G331" s="60" t="s">
        <v>577</v>
      </c>
    </row>
    <row r="332" spans="1:7" ht="11.25">
      <c r="A332" s="60">
        <v>331</v>
      </c>
      <c r="B332" s="60" t="s">
        <v>571</v>
      </c>
      <c r="C332" s="60" t="s">
        <v>573</v>
      </c>
      <c r="D332" s="60" t="s">
        <v>574</v>
      </c>
      <c r="E332" s="60" t="s">
        <v>395</v>
      </c>
      <c r="F332" s="60" t="s">
        <v>396</v>
      </c>
      <c r="G332" s="60" t="s">
        <v>392</v>
      </c>
    </row>
    <row r="333" spans="1:7" ht="11.25">
      <c r="A333" s="60">
        <v>332</v>
      </c>
      <c r="B333" s="60" t="s">
        <v>571</v>
      </c>
      <c r="C333" s="60" t="s">
        <v>573</v>
      </c>
      <c r="D333" s="60" t="s">
        <v>574</v>
      </c>
      <c r="E333" s="60" t="s">
        <v>397</v>
      </c>
      <c r="F333" s="60" t="s">
        <v>398</v>
      </c>
      <c r="G333" s="60" t="s">
        <v>399</v>
      </c>
    </row>
    <row r="334" spans="1:7" ht="11.25">
      <c r="A334" s="60">
        <v>333</v>
      </c>
      <c r="B334" s="60" t="s">
        <v>571</v>
      </c>
      <c r="C334" s="60" t="s">
        <v>578</v>
      </c>
      <c r="D334" s="60" t="s">
        <v>579</v>
      </c>
      <c r="E334" s="60" t="s">
        <v>580</v>
      </c>
      <c r="F334" s="60" t="s">
        <v>581</v>
      </c>
      <c r="G334" s="60" t="s">
        <v>577</v>
      </c>
    </row>
    <row r="335" spans="1:7" ht="11.25">
      <c r="A335" s="60">
        <v>334</v>
      </c>
      <c r="B335" s="60" t="s">
        <v>571</v>
      </c>
      <c r="C335" s="60" t="s">
        <v>578</v>
      </c>
      <c r="D335" s="60" t="s">
        <v>579</v>
      </c>
      <c r="E335" s="60" t="s">
        <v>582</v>
      </c>
      <c r="F335" s="60" t="s">
        <v>583</v>
      </c>
      <c r="G335" s="60" t="s">
        <v>584</v>
      </c>
    </row>
    <row r="336" spans="1:7" ht="11.25">
      <c r="A336" s="60">
        <v>335</v>
      </c>
      <c r="B336" s="60" t="s">
        <v>571</v>
      </c>
      <c r="C336" s="60" t="s">
        <v>578</v>
      </c>
      <c r="D336" s="60" t="s">
        <v>579</v>
      </c>
      <c r="E336" s="60" t="s">
        <v>395</v>
      </c>
      <c r="F336" s="60" t="s">
        <v>396</v>
      </c>
      <c r="G336" s="60" t="s">
        <v>392</v>
      </c>
    </row>
    <row r="337" spans="1:7" ht="11.25">
      <c r="A337" s="60">
        <v>336</v>
      </c>
      <c r="B337" s="60" t="s">
        <v>571</v>
      </c>
      <c r="C337" s="60" t="s">
        <v>578</v>
      </c>
      <c r="D337" s="60" t="s">
        <v>579</v>
      </c>
      <c r="E337" s="60" t="s">
        <v>585</v>
      </c>
      <c r="F337" s="60" t="s">
        <v>586</v>
      </c>
      <c r="G337" s="60" t="s">
        <v>577</v>
      </c>
    </row>
    <row r="338" spans="1:7" ht="11.25">
      <c r="A338" s="60">
        <v>337</v>
      </c>
      <c r="B338" s="60" t="s">
        <v>571</v>
      </c>
      <c r="C338" s="60" t="s">
        <v>578</v>
      </c>
      <c r="D338" s="60" t="s">
        <v>579</v>
      </c>
      <c r="E338" s="60" t="s">
        <v>397</v>
      </c>
      <c r="F338" s="60" t="s">
        <v>398</v>
      </c>
      <c r="G338" s="60" t="s">
        <v>399</v>
      </c>
    </row>
    <row r="339" spans="1:7" ht="11.25">
      <c r="A339" s="60">
        <v>338</v>
      </c>
      <c r="B339" s="60" t="s">
        <v>571</v>
      </c>
      <c r="C339" s="60" t="s">
        <v>587</v>
      </c>
      <c r="D339" s="60" t="s">
        <v>588</v>
      </c>
      <c r="E339" s="60" t="s">
        <v>395</v>
      </c>
      <c r="F339" s="60" t="s">
        <v>396</v>
      </c>
      <c r="G339" s="60" t="s">
        <v>392</v>
      </c>
    </row>
    <row r="340" spans="1:7" ht="11.25">
      <c r="A340" s="60">
        <v>339</v>
      </c>
      <c r="B340" s="60" t="s">
        <v>571</v>
      </c>
      <c r="C340" s="60" t="s">
        <v>587</v>
      </c>
      <c r="D340" s="60" t="s">
        <v>588</v>
      </c>
      <c r="E340" s="60" t="s">
        <v>589</v>
      </c>
      <c r="F340" s="60" t="s">
        <v>590</v>
      </c>
      <c r="G340" s="60" t="s">
        <v>577</v>
      </c>
    </row>
    <row r="341" spans="1:7" ht="11.25">
      <c r="A341" s="60">
        <v>340</v>
      </c>
      <c r="B341" s="60" t="s">
        <v>571</v>
      </c>
      <c r="C341" s="60" t="s">
        <v>587</v>
      </c>
      <c r="D341" s="60" t="s">
        <v>588</v>
      </c>
      <c r="E341" s="60" t="s">
        <v>397</v>
      </c>
      <c r="F341" s="60" t="s">
        <v>398</v>
      </c>
      <c r="G341" s="60" t="s">
        <v>399</v>
      </c>
    </row>
    <row r="342" spans="1:7" ht="11.25">
      <c r="A342" s="60">
        <v>341</v>
      </c>
      <c r="B342" s="60" t="s">
        <v>571</v>
      </c>
      <c r="C342" s="60" t="s">
        <v>591</v>
      </c>
      <c r="D342" s="60" t="s">
        <v>592</v>
      </c>
      <c r="E342" s="60" t="s">
        <v>593</v>
      </c>
      <c r="F342" s="60" t="s">
        <v>594</v>
      </c>
      <c r="G342" s="60" t="s">
        <v>595</v>
      </c>
    </row>
    <row r="343" spans="1:7" ht="11.25">
      <c r="A343" s="60">
        <v>342</v>
      </c>
      <c r="B343" s="60" t="s">
        <v>571</v>
      </c>
      <c r="C343" s="60" t="s">
        <v>591</v>
      </c>
      <c r="D343" s="60" t="s">
        <v>592</v>
      </c>
      <c r="E343" s="60" t="s">
        <v>596</v>
      </c>
      <c r="F343" s="60" t="s">
        <v>597</v>
      </c>
      <c r="G343" s="60" t="s">
        <v>577</v>
      </c>
    </row>
    <row r="344" spans="1:7" ht="11.25">
      <c r="A344" s="60">
        <v>343</v>
      </c>
      <c r="B344" s="60" t="s">
        <v>571</v>
      </c>
      <c r="C344" s="60" t="s">
        <v>591</v>
      </c>
      <c r="D344" s="60" t="s">
        <v>592</v>
      </c>
      <c r="E344" s="60" t="s">
        <v>395</v>
      </c>
      <c r="F344" s="60" t="s">
        <v>396</v>
      </c>
      <c r="G344" s="60" t="s">
        <v>392</v>
      </c>
    </row>
    <row r="345" spans="1:7" ht="11.25">
      <c r="A345" s="60">
        <v>344</v>
      </c>
      <c r="B345" s="60" t="s">
        <v>571</v>
      </c>
      <c r="C345" s="60" t="s">
        <v>591</v>
      </c>
      <c r="D345" s="60" t="s">
        <v>592</v>
      </c>
      <c r="E345" s="60" t="s">
        <v>397</v>
      </c>
      <c r="F345" s="60" t="s">
        <v>398</v>
      </c>
      <c r="G345" s="60" t="s">
        <v>399</v>
      </c>
    </row>
    <row r="346" spans="1:7" ht="11.25">
      <c r="A346" s="60">
        <v>345</v>
      </c>
      <c r="B346" s="60" t="s">
        <v>571</v>
      </c>
      <c r="C346" s="60" t="s">
        <v>598</v>
      </c>
      <c r="D346" s="60" t="s">
        <v>599</v>
      </c>
      <c r="E346" s="60" t="s">
        <v>600</v>
      </c>
      <c r="F346" s="60" t="s">
        <v>601</v>
      </c>
      <c r="G346" s="60" t="s">
        <v>577</v>
      </c>
    </row>
    <row r="347" spans="1:7" ht="11.25">
      <c r="A347" s="60">
        <v>346</v>
      </c>
      <c r="B347" s="60" t="s">
        <v>571</v>
      </c>
      <c r="C347" s="60" t="s">
        <v>598</v>
      </c>
      <c r="D347" s="60" t="s">
        <v>599</v>
      </c>
      <c r="E347" s="60" t="s">
        <v>395</v>
      </c>
      <c r="F347" s="60" t="s">
        <v>396</v>
      </c>
      <c r="G347" s="60" t="s">
        <v>392</v>
      </c>
    </row>
    <row r="348" spans="1:7" ht="11.25">
      <c r="A348" s="60">
        <v>347</v>
      </c>
      <c r="B348" s="60" t="s">
        <v>571</v>
      </c>
      <c r="C348" s="60" t="s">
        <v>598</v>
      </c>
      <c r="D348" s="60" t="s">
        <v>599</v>
      </c>
      <c r="E348" s="60" t="s">
        <v>397</v>
      </c>
      <c r="F348" s="60" t="s">
        <v>398</v>
      </c>
      <c r="G348" s="60" t="s">
        <v>399</v>
      </c>
    </row>
    <row r="349" spans="1:7" ht="11.25">
      <c r="A349" s="60">
        <v>348</v>
      </c>
      <c r="B349" s="60" t="s">
        <v>571</v>
      </c>
      <c r="C349" s="60" t="s">
        <v>602</v>
      </c>
      <c r="D349" s="60" t="s">
        <v>603</v>
      </c>
      <c r="E349" s="60" t="s">
        <v>395</v>
      </c>
      <c r="F349" s="60" t="s">
        <v>396</v>
      </c>
      <c r="G349" s="60" t="s">
        <v>392</v>
      </c>
    </row>
    <row r="350" spans="1:7" ht="11.25">
      <c r="A350" s="60">
        <v>349</v>
      </c>
      <c r="B350" s="60" t="s">
        <v>571</v>
      </c>
      <c r="C350" s="60" t="s">
        <v>602</v>
      </c>
      <c r="D350" s="60" t="s">
        <v>603</v>
      </c>
      <c r="E350" s="60" t="s">
        <v>604</v>
      </c>
      <c r="F350" s="60" t="s">
        <v>605</v>
      </c>
      <c r="G350" s="60" t="s">
        <v>577</v>
      </c>
    </row>
    <row r="351" spans="1:7" ht="11.25">
      <c r="A351" s="60">
        <v>350</v>
      </c>
      <c r="B351" s="60" t="s">
        <v>571</v>
      </c>
      <c r="C351" s="60" t="s">
        <v>602</v>
      </c>
      <c r="D351" s="60" t="s">
        <v>603</v>
      </c>
      <c r="E351" s="60" t="s">
        <v>397</v>
      </c>
      <c r="F351" s="60" t="s">
        <v>398</v>
      </c>
      <c r="G351" s="60" t="s">
        <v>399</v>
      </c>
    </row>
    <row r="352" spans="1:7" ht="11.25">
      <c r="A352" s="60">
        <v>351</v>
      </c>
      <c r="B352" s="60" t="s">
        <v>571</v>
      </c>
      <c r="C352" s="60" t="s">
        <v>606</v>
      </c>
      <c r="D352" s="60" t="s">
        <v>607</v>
      </c>
      <c r="E352" s="60" t="s">
        <v>608</v>
      </c>
      <c r="F352" s="60" t="s">
        <v>609</v>
      </c>
      <c r="G352" s="60" t="s">
        <v>577</v>
      </c>
    </row>
    <row r="353" spans="1:7" ht="11.25">
      <c r="A353" s="60">
        <v>352</v>
      </c>
      <c r="B353" s="60" t="s">
        <v>571</v>
      </c>
      <c r="C353" s="60" t="s">
        <v>606</v>
      </c>
      <c r="D353" s="60" t="s">
        <v>607</v>
      </c>
      <c r="E353" s="60" t="s">
        <v>395</v>
      </c>
      <c r="F353" s="60" t="s">
        <v>396</v>
      </c>
      <c r="G353" s="60" t="s">
        <v>392</v>
      </c>
    </row>
    <row r="354" spans="1:7" ht="11.25">
      <c r="A354" s="60">
        <v>353</v>
      </c>
      <c r="B354" s="60" t="s">
        <v>571</v>
      </c>
      <c r="C354" s="60" t="s">
        <v>606</v>
      </c>
      <c r="D354" s="60" t="s">
        <v>607</v>
      </c>
      <c r="E354" s="60" t="s">
        <v>610</v>
      </c>
      <c r="F354" s="60" t="s">
        <v>611</v>
      </c>
      <c r="G354" s="60" t="s">
        <v>595</v>
      </c>
    </row>
    <row r="355" spans="1:7" ht="11.25">
      <c r="A355" s="60">
        <v>354</v>
      </c>
      <c r="B355" s="60" t="s">
        <v>571</v>
      </c>
      <c r="C355" s="60" t="s">
        <v>606</v>
      </c>
      <c r="D355" s="60" t="s">
        <v>607</v>
      </c>
      <c r="E355" s="60" t="s">
        <v>612</v>
      </c>
      <c r="F355" s="60" t="s">
        <v>613</v>
      </c>
      <c r="G355" s="60" t="s">
        <v>577</v>
      </c>
    </row>
    <row r="356" spans="1:7" ht="11.25">
      <c r="A356" s="60">
        <v>355</v>
      </c>
      <c r="B356" s="60" t="s">
        <v>571</v>
      </c>
      <c r="C356" s="60" t="s">
        <v>606</v>
      </c>
      <c r="D356" s="60" t="s">
        <v>607</v>
      </c>
      <c r="E356" s="60" t="s">
        <v>397</v>
      </c>
      <c r="F356" s="60" t="s">
        <v>398</v>
      </c>
      <c r="G356" s="60" t="s">
        <v>399</v>
      </c>
    </row>
    <row r="357" spans="1:7" ht="11.25">
      <c r="A357" s="60">
        <v>356</v>
      </c>
      <c r="B357" s="60" t="s">
        <v>571</v>
      </c>
      <c r="C357" s="60" t="s">
        <v>614</v>
      </c>
      <c r="D357" s="60" t="s">
        <v>615</v>
      </c>
      <c r="E357" s="60" t="s">
        <v>395</v>
      </c>
      <c r="F357" s="60" t="s">
        <v>396</v>
      </c>
      <c r="G357" s="60" t="s">
        <v>392</v>
      </c>
    </row>
    <row r="358" spans="1:7" ht="11.25">
      <c r="A358" s="60">
        <v>357</v>
      </c>
      <c r="B358" s="60" t="s">
        <v>571</v>
      </c>
      <c r="C358" s="60" t="s">
        <v>614</v>
      </c>
      <c r="D358" s="60" t="s">
        <v>615</v>
      </c>
      <c r="E358" s="60" t="s">
        <v>585</v>
      </c>
      <c r="F358" s="60" t="s">
        <v>586</v>
      </c>
      <c r="G358" s="60" t="s">
        <v>577</v>
      </c>
    </row>
    <row r="359" spans="1:7" ht="11.25">
      <c r="A359" s="60">
        <v>358</v>
      </c>
      <c r="B359" s="60" t="s">
        <v>571</v>
      </c>
      <c r="C359" s="60" t="s">
        <v>614</v>
      </c>
      <c r="D359" s="60" t="s">
        <v>615</v>
      </c>
      <c r="E359" s="60" t="s">
        <v>616</v>
      </c>
      <c r="F359" s="60" t="s">
        <v>617</v>
      </c>
      <c r="G359" s="60" t="s">
        <v>577</v>
      </c>
    </row>
    <row r="360" spans="1:7" ht="11.25">
      <c r="A360" s="60">
        <v>359</v>
      </c>
      <c r="B360" s="60" t="s">
        <v>571</v>
      </c>
      <c r="C360" s="60" t="s">
        <v>614</v>
      </c>
      <c r="D360" s="60" t="s">
        <v>615</v>
      </c>
      <c r="E360" s="60" t="s">
        <v>397</v>
      </c>
      <c r="F360" s="60" t="s">
        <v>398</v>
      </c>
      <c r="G360" s="60" t="s">
        <v>399</v>
      </c>
    </row>
    <row r="361" spans="1:7" ht="11.25">
      <c r="A361" s="60">
        <v>360</v>
      </c>
      <c r="B361" s="60" t="s">
        <v>571</v>
      </c>
      <c r="C361" s="60" t="s">
        <v>618</v>
      </c>
      <c r="D361" s="60" t="s">
        <v>619</v>
      </c>
      <c r="E361" s="60" t="s">
        <v>620</v>
      </c>
      <c r="F361" s="60" t="s">
        <v>621</v>
      </c>
      <c r="G361" s="60" t="s">
        <v>595</v>
      </c>
    </row>
    <row r="362" spans="1:7" ht="11.25">
      <c r="A362" s="60">
        <v>361</v>
      </c>
      <c r="B362" s="60" t="s">
        <v>571</v>
      </c>
      <c r="C362" s="60" t="s">
        <v>618</v>
      </c>
      <c r="D362" s="60" t="s">
        <v>619</v>
      </c>
      <c r="E362" s="60" t="s">
        <v>395</v>
      </c>
      <c r="F362" s="60" t="s">
        <v>396</v>
      </c>
      <c r="G362" s="60" t="s">
        <v>392</v>
      </c>
    </row>
    <row r="363" spans="1:7" ht="11.25">
      <c r="A363" s="60">
        <v>362</v>
      </c>
      <c r="B363" s="60" t="s">
        <v>571</v>
      </c>
      <c r="C363" s="60" t="s">
        <v>618</v>
      </c>
      <c r="D363" s="60" t="s">
        <v>619</v>
      </c>
      <c r="E363" s="60" t="s">
        <v>397</v>
      </c>
      <c r="F363" s="60" t="s">
        <v>398</v>
      </c>
      <c r="G363" s="60" t="s">
        <v>399</v>
      </c>
    </row>
    <row r="364" spans="1:7" ht="11.25">
      <c r="A364" s="60">
        <v>363</v>
      </c>
      <c r="B364" s="60" t="s">
        <v>571</v>
      </c>
      <c r="C364" s="60" t="s">
        <v>622</v>
      </c>
      <c r="D364" s="60" t="s">
        <v>623</v>
      </c>
      <c r="E364" s="60" t="s">
        <v>624</v>
      </c>
      <c r="F364" s="60" t="s">
        <v>625</v>
      </c>
      <c r="G364" s="60" t="s">
        <v>577</v>
      </c>
    </row>
    <row r="365" spans="1:7" ht="11.25">
      <c r="A365" s="60">
        <v>364</v>
      </c>
      <c r="B365" s="60" t="s">
        <v>571</v>
      </c>
      <c r="C365" s="60" t="s">
        <v>622</v>
      </c>
      <c r="D365" s="60" t="s">
        <v>623</v>
      </c>
      <c r="E365" s="60" t="s">
        <v>395</v>
      </c>
      <c r="F365" s="60" t="s">
        <v>396</v>
      </c>
      <c r="G365" s="60" t="s">
        <v>392</v>
      </c>
    </row>
    <row r="366" spans="1:7" ht="11.25">
      <c r="A366" s="60">
        <v>365</v>
      </c>
      <c r="B366" s="60" t="s">
        <v>571</v>
      </c>
      <c r="C366" s="60" t="s">
        <v>622</v>
      </c>
      <c r="D366" s="60" t="s">
        <v>623</v>
      </c>
      <c r="E366" s="60" t="s">
        <v>626</v>
      </c>
      <c r="F366" s="60" t="s">
        <v>627</v>
      </c>
      <c r="G366" s="60" t="s">
        <v>595</v>
      </c>
    </row>
    <row r="367" spans="1:7" ht="11.25">
      <c r="A367" s="60">
        <v>366</v>
      </c>
      <c r="B367" s="60" t="s">
        <v>571</v>
      </c>
      <c r="C367" s="60" t="s">
        <v>622</v>
      </c>
      <c r="D367" s="60" t="s">
        <v>623</v>
      </c>
      <c r="E367" s="60" t="s">
        <v>397</v>
      </c>
      <c r="F367" s="60" t="s">
        <v>398</v>
      </c>
      <c r="G367" s="60" t="s">
        <v>399</v>
      </c>
    </row>
    <row r="368" spans="1:7" ht="11.25">
      <c r="A368" s="60">
        <v>367</v>
      </c>
      <c r="B368" s="60" t="s">
        <v>571</v>
      </c>
      <c r="C368" s="60" t="s">
        <v>628</v>
      </c>
      <c r="D368" s="60" t="s">
        <v>629</v>
      </c>
      <c r="E368" s="60" t="s">
        <v>395</v>
      </c>
      <c r="F368" s="60" t="s">
        <v>396</v>
      </c>
      <c r="G368" s="60" t="s">
        <v>392</v>
      </c>
    </row>
    <row r="369" spans="1:7" ht="11.25">
      <c r="A369" s="60">
        <v>368</v>
      </c>
      <c r="B369" s="60" t="s">
        <v>571</v>
      </c>
      <c r="C369" s="60" t="s">
        <v>628</v>
      </c>
      <c r="D369" s="60" t="s">
        <v>629</v>
      </c>
      <c r="E369" s="60" t="s">
        <v>589</v>
      </c>
      <c r="F369" s="60" t="s">
        <v>590</v>
      </c>
      <c r="G369" s="60" t="s">
        <v>577</v>
      </c>
    </row>
    <row r="370" spans="1:7" ht="11.25">
      <c r="A370" s="60">
        <v>369</v>
      </c>
      <c r="B370" s="60" t="s">
        <v>571</v>
      </c>
      <c r="C370" s="60" t="s">
        <v>628</v>
      </c>
      <c r="D370" s="60" t="s">
        <v>629</v>
      </c>
      <c r="E370" s="60" t="s">
        <v>397</v>
      </c>
      <c r="F370" s="60" t="s">
        <v>398</v>
      </c>
      <c r="G370" s="60" t="s">
        <v>399</v>
      </c>
    </row>
    <row r="371" spans="1:7" ht="11.25">
      <c r="A371" s="60">
        <v>370</v>
      </c>
      <c r="B371" s="60" t="s">
        <v>571</v>
      </c>
      <c r="C371" s="60" t="s">
        <v>630</v>
      </c>
      <c r="D371" s="60" t="s">
        <v>631</v>
      </c>
      <c r="E371" s="60" t="s">
        <v>395</v>
      </c>
      <c r="F371" s="60" t="s">
        <v>396</v>
      </c>
      <c r="G371" s="60" t="s">
        <v>392</v>
      </c>
    </row>
    <row r="372" spans="1:7" ht="11.25">
      <c r="A372" s="60">
        <v>371</v>
      </c>
      <c r="B372" s="60" t="s">
        <v>571</v>
      </c>
      <c r="C372" s="60" t="s">
        <v>630</v>
      </c>
      <c r="D372" s="60" t="s">
        <v>631</v>
      </c>
      <c r="E372" s="60" t="s">
        <v>585</v>
      </c>
      <c r="F372" s="60" t="s">
        <v>586</v>
      </c>
      <c r="G372" s="60" t="s">
        <v>577</v>
      </c>
    </row>
    <row r="373" spans="1:7" ht="11.25">
      <c r="A373" s="60">
        <v>372</v>
      </c>
      <c r="B373" s="60" t="s">
        <v>571</v>
      </c>
      <c r="C373" s="60" t="s">
        <v>630</v>
      </c>
      <c r="D373" s="60" t="s">
        <v>631</v>
      </c>
      <c r="E373" s="60" t="s">
        <v>397</v>
      </c>
      <c r="F373" s="60" t="s">
        <v>398</v>
      </c>
      <c r="G373" s="60" t="s">
        <v>399</v>
      </c>
    </row>
    <row r="374" spans="1:7" ht="11.25">
      <c r="A374" s="60">
        <v>373</v>
      </c>
      <c r="B374" s="60" t="s">
        <v>632</v>
      </c>
      <c r="C374" s="60" t="s">
        <v>632</v>
      </c>
      <c r="D374" s="60" t="s">
        <v>633</v>
      </c>
      <c r="E374" s="60" t="s">
        <v>634</v>
      </c>
      <c r="F374" s="60" t="s">
        <v>635</v>
      </c>
      <c r="G374" s="60" t="s">
        <v>636</v>
      </c>
    </row>
    <row r="375" spans="1:7" ht="11.25">
      <c r="A375" s="60">
        <v>374</v>
      </c>
      <c r="B375" s="60" t="s">
        <v>632</v>
      </c>
      <c r="C375" s="60" t="s">
        <v>637</v>
      </c>
      <c r="D375" s="60" t="s">
        <v>638</v>
      </c>
      <c r="E375" s="60" t="s">
        <v>634</v>
      </c>
      <c r="F375" s="60" t="s">
        <v>635</v>
      </c>
      <c r="G375" s="60" t="s">
        <v>636</v>
      </c>
    </row>
    <row r="376" spans="1:7" ht="11.25">
      <c r="A376" s="60">
        <v>375</v>
      </c>
      <c r="B376" s="60" t="s">
        <v>632</v>
      </c>
      <c r="C376" s="60" t="s">
        <v>639</v>
      </c>
      <c r="D376" s="60" t="s">
        <v>640</v>
      </c>
      <c r="E376" s="60" t="s">
        <v>634</v>
      </c>
      <c r="F376" s="60" t="s">
        <v>635</v>
      </c>
      <c r="G376" s="60" t="s">
        <v>636</v>
      </c>
    </row>
    <row r="377" spans="1:7" ht="11.25">
      <c r="A377" s="60">
        <v>376</v>
      </c>
      <c r="B377" s="60" t="s">
        <v>632</v>
      </c>
      <c r="C377" s="60" t="s">
        <v>641</v>
      </c>
      <c r="D377" s="60" t="s">
        <v>642</v>
      </c>
      <c r="E377" s="60" t="s">
        <v>634</v>
      </c>
      <c r="F377" s="60" t="s">
        <v>635</v>
      </c>
      <c r="G377" s="60" t="s">
        <v>636</v>
      </c>
    </row>
    <row r="378" spans="1:7" ht="11.25">
      <c r="A378" s="60">
        <v>377</v>
      </c>
      <c r="B378" s="60" t="s">
        <v>632</v>
      </c>
      <c r="C378" s="60" t="s">
        <v>643</v>
      </c>
      <c r="D378" s="60" t="s">
        <v>644</v>
      </c>
      <c r="E378" s="60" t="s">
        <v>634</v>
      </c>
      <c r="F378" s="60" t="s">
        <v>635</v>
      </c>
      <c r="G378" s="60" t="s">
        <v>636</v>
      </c>
    </row>
    <row r="379" spans="1:7" ht="11.25">
      <c r="A379" s="60">
        <v>378</v>
      </c>
      <c r="B379" s="60" t="s">
        <v>632</v>
      </c>
      <c r="C379" s="60" t="s">
        <v>645</v>
      </c>
      <c r="D379" s="60" t="s">
        <v>646</v>
      </c>
      <c r="E379" s="60" t="s">
        <v>634</v>
      </c>
      <c r="F379" s="60" t="s">
        <v>635</v>
      </c>
      <c r="G379" s="60" t="s">
        <v>636</v>
      </c>
    </row>
    <row r="380" spans="1:7" ht="11.25">
      <c r="A380" s="60">
        <v>379</v>
      </c>
      <c r="B380" s="60" t="s">
        <v>632</v>
      </c>
      <c r="C380" s="60" t="s">
        <v>647</v>
      </c>
      <c r="D380" s="60" t="s">
        <v>648</v>
      </c>
      <c r="E380" s="60" t="s">
        <v>634</v>
      </c>
      <c r="F380" s="60" t="s">
        <v>635</v>
      </c>
      <c r="G380" s="60" t="s">
        <v>636</v>
      </c>
    </row>
    <row r="381" spans="1:7" ht="11.25">
      <c r="A381" s="60">
        <v>380</v>
      </c>
      <c r="B381" s="60" t="s">
        <v>632</v>
      </c>
      <c r="C381" s="60" t="s">
        <v>649</v>
      </c>
      <c r="D381" s="60" t="s">
        <v>650</v>
      </c>
      <c r="E381" s="60" t="s">
        <v>634</v>
      </c>
      <c r="F381" s="60" t="s">
        <v>635</v>
      </c>
      <c r="G381" s="60" t="s">
        <v>636</v>
      </c>
    </row>
    <row r="382" spans="1:7" ht="11.25">
      <c r="A382" s="60">
        <v>381</v>
      </c>
      <c r="B382" s="60" t="s">
        <v>632</v>
      </c>
      <c r="C382" s="60" t="s">
        <v>651</v>
      </c>
      <c r="D382" s="60" t="s">
        <v>652</v>
      </c>
      <c r="E382" s="60" t="s">
        <v>634</v>
      </c>
      <c r="F382" s="60" t="s">
        <v>635</v>
      </c>
      <c r="G382" s="60" t="s">
        <v>636</v>
      </c>
    </row>
    <row r="383" spans="1:7" ht="11.25">
      <c r="A383" s="60">
        <v>382</v>
      </c>
      <c r="B383" s="60" t="s">
        <v>632</v>
      </c>
      <c r="C383" s="60" t="s">
        <v>653</v>
      </c>
      <c r="D383" s="60" t="s">
        <v>654</v>
      </c>
      <c r="E383" s="60" t="s">
        <v>634</v>
      </c>
      <c r="F383" s="60" t="s">
        <v>635</v>
      </c>
      <c r="G383" s="60" t="s">
        <v>636</v>
      </c>
    </row>
    <row r="384" spans="1:7" ht="11.25">
      <c r="A384" s="60">
        <v>383</v>
      </c>
      <c r="B384" s="60" t="s">
        <v>632</v>
      </c>
      <c r="C384" s="60" t="s">
        <v>655</v>
      </c>
      <c r="D384" s="60" t="s">
        <v>656</v>
      </c>
      <c r="E384" s="60" t="s">
        <v>634</v>
      </c>
      <c r="F384" s="60" t="s">
        <v>635</v>
      </c>
      <c r="G384" s="60" t="s">
        <v>636</v>
      </c>
    </row>
    <row r="385" spans="1:7" ht="11.25">
      <c r="A385" s="60">
        <v>384</v>
      </c>
      <c r="B385" s="60" t="s">
        <v>632</v>
      </c>
      <c r="C385" s="60" t="s">
        <v>657</v>
      </c>
      <c r="D385" s="60" t="s">
        <v>658</v>
      </c>
      <c r="E385" s="60" t="s">
        <v>634</v>
      </c>
      <c r="F385" s="60" t="s">
        <v>635</v>
      </c>
      <c r="G385" s="60" t="s">
        <v>636</v>
      </c>
    </row>
    <row r="386" spans="1:7" ht="11.25">
      <c r="A386" s="60">
        <v>385</v>
      </c>
      <c r="B386" s="60" t="s">
        <v>659</v>
      </c>
      <c r="C386" s="60" t="s">
        <v>659</v>
      </c>
      <c r="D386" s="60" t="s">
        <v>660</v>
      </c>
      <c r="E386" s="60" t="s">
        <v>661</v>
      </c>
      <c r="F386" s="60" t="s">
        <v>662</v>
      </c>
      <c r="G386" s="60" t="s">
        <v>663</v>
      </c>
    </row>
    <row r="387" spans="1:7" ht="11.25">
      <c r="A387" s="60">
        <v>386</v>
      </c>
      <c r="B387" s="60" t="s">
        <v>659</v>
      </c>
      <c r="C387" s="60" t="s">
        <v>664</v>
      </c>
      <c r="D387" s="60" t="s">
        <v>665</v>
      </c>
      <c r="E387" s="60" t="s">
        <v>661</v>
      </c>
      <c r="F387" s="60" t="s">
        <v>662</v>
      </c>
      <c r="G387" s="60" t="s">
        <v>663</v>
      </c>
    </row>
    <row r="388" spans="1:7" ht="11.25">
      <c r="A388" s="60">
        <v>387</v>
      </c>
      <c r="B388" s="60" t="s">
        <v>659</v>
      </c>
      <c r="C388" s="60" t="s">
        <v>666</v>
      </c>
      <c r="D388" s="60" t="s">
        <v>667</v>
      </c>
      <c r="E388" s="60" t="s">
        <v>661</v>
      </c>
      <c r="F388" s="60" t="s">
        <v>662</v>
      </c>
      <c r="G388" s="60" t="s">
        <v>663</v>
      </c>
    </row>
    <row r="389" spans="1:7" ht="11.25">
      <c r="A389" s="60">
        <v>388</v>
      </c>
      <c r="B389" s="60" t="s">
        <v>659</v>
      </c>
      <c r="C389" s="60" t="s">
        <v>668</v>
      </c>
      <c r="D389" s="60" t="s">
        <v>669</v>
      </c>
      <c r="E389" s="60" t="s">
        <v>661</v>
      </c>
      <c r="F389" s="60" t="s">
        <v>662</v>
      </c>
      <c r="G389" s="60" t="s">
        <v>663</v>
      </c>
    </row>
    <row r="390" spans="1:7" ht="11.25">
      <c r="A390" s="60">
        <v>389</v>
      </c>
      <c r="B390" s="60" t="s">
        <v>659</v>
      </c>
      <c r="C390" s="60" t="s">
        <v>670</v>
      </c>
      <c r="D390" s="60" t="s">
        <v>671</v>
      </c>
      <c r="E390" s="60" t="s">
        <v>661</v>
      </c>
      <c r="F390" s="60" t="s">
        <v>662</v>
      </c>
      <c r="G390" s="60" t="s">
        <v>663</v>
      </c>
    </row>
    <row r="391" spans="1:7" ht="11.25">
      <c r="A391" s="60">
        <v>390</v>
      </c>
      <c r="B391" s="60" t="s">
        <v>659</v>
      </c>
      <c r="C391" s="60" t="s">
        <v>670</v>
      </c>
      <c r="D391" s="60" t="s">
        <v>671</v>
      </c>
      <c r="E391" s="60" t="s">
        <v>672</v>
      </c>
      <c r="F391" s="60" t="s">
        <v>673</v>
      </c>
      <c r="G391" s="60" t="s">
        <v>674</v>
      </c>
    </row>
    <row r="392" spans="1:7" ht="11.25">
      <c r="A392" s="60">
        <v>391</v>
      </c>
      <c r="B392" s="60" t="s">
        <v>659</v>
      </c>
      <c r="C392" s="60" t="s">
        <v>675</v>
      </c>
      <c r="D392" s="60" t="s">
        <v>676</v>
      </c>
      <c r="E392" s="60" t="s">
        <v>661</v>
      </c>
      <c r="F392" s="60" t="s">
        <v>662</v>
      </c>
      <c r="G392" s="60" t="s">
        <v>663</v>
      </c>
    </row>
    <row r="393" spans="1:7" ht="11.25">
      <c r="A393" s="60">
        <v>392</v>
      </c>
      <c r="B393" s="60" t="s">
        <v>659</v>
      </c>
      <c r="C393" s="60" t="s">
        <v>677</v>
      </c>
      <c r="D393" s="60" t="s">
        <v>678</v>
      </c>
      <c r="E393" s="60" t="s">
        <v>661</v>
      </c>
      <c r="F393" s="60" t="s">
        <v>662</v>
      </c>
      <c r="G393" s="60" t="s">
        <v>663</v>
      </c>
    </row>
    <row r="394" spans="1:7" ht="11.25">
      <c r="A394" s="60">
        <v>393</v>
      </c>
      <c r="B394" s="60" t="s">
        <v>659</v>
      </c>
      <c r="C394" s="60" t="s">
        <v>679</v>
      </c>
      <c r="D394" s="60" t="s">
        <v>680</v>
      </c>
      <c r="E394" s="60" t="s">
        <v>661</v>
      </c>
      <c r="F394" s="60" t="s">
        <v>662</v>
      </c>
      <c r="G394" s="60" t="s">
        <v>663</v>
      </c>
    </row>
    <row r="395" spans="1:7" ht="11.25">
      <c r="A395" s="60">
        <v>394</v>
      </c>
      <c r="B395" s="60" t="s">
        <v>659</v>
      </c>
      <c r="C395" s="60" t="s">
        <v>681</v>
      </c>
      <c r="D395" s="60" t="s">
        <v>682</v>
      </c>
      <c r="E395" s="60" t="s">
        <v>661</v>
      </c>
      <c r="F395" s="60" t="s">
        <v>662</v>
      </c>
      <c r="G395" s="60" t="s">
        <v>663</v>
      </c>
    </row>
    <row r="396" spans="1:7" ht="11.25">
      <c r="A396" s="60">
        <v>395</v>
      </c>
      <c r="B396" s="60" t="s">
        <v>659</v>
      </c>
      <c r="C396" s="60" t="s">
        <v>683</v>
      </c>
      <c r="D396" s="60" t="s">
        <v>684</v>
      </c>
      <c r="E396" s="60" t="s">
        <v>661</v>
      </c>
      <c r="F396" s="60" t="s">
        <v>662</v>
      </c>
      <c r="G396" s="60" t="s">
        <v>663</v>
      </c>
    </row>
    <row r="397" spans="1:7" ht="11.25">
      <c r="A397" s="60">
        <v>396</v>
      </c>
      <c r="B397" s="60" t="s">
        <v>659</v>
      </c>
      <c r="C397" s="60" t="s">
        <v>685</v>
      </c>
      <c r="D397" s="60" t="s">
        <v>686</v>
      </c>
      <c r="E397" s="60" t="s">
        <v>661</v>
      </c>
      <c r="F397" s="60" t="s">
        <v>662</v>
      </c>
      <c r="G397" s="60" t="s">
        <v>663</v>
      </c>
    </row>
    <row r="398" spans="1:7" ht="11.25">
      <c r="A398" s="60">
        <v>397</v>
      </c>
      <c r="B398" s="60" t="s">
        <v>659</v>
      </c>
      <c r="C398" s="60" t="s">
        <v>687</v>
      </c>
      <c r="D398" s="60" t="s">
        <v>688</v>
      </c>
      <c r="E398" s="60" t="s">
        <v>661</v>
      </c>
      <c r="F398" s="60" t="s">
        <v>662</v>
      </c>
      <c r="G398" s="60" t="s">
        <v>663</v>
      </c>
    </row>
    <row r="399" spans="1:7" ht="11.25">
      <c r="A399" s="60">
        <v>398</v>
      </c>
      <c r="B399" s="60" t="s">
        <v>659</v>
      </c>
      <c r="C399" s="60" t="s">
        <v>689</v>
      </c>
      <c r="D399" s="60" t="s">
        <v>690</v>
      </c>
      <c r="E399" s="60" t="s">
        <v>661</v>
      </c>
      <c r="F399" s="60" t="s">
        <v>662</v>
      </c>
      <c r="G399" s="60" t="s">
        <v>663</v>
      </c>
    </row>
    <row r="400" spans="1:7" ht="11.25">
      <c r="A400" s="60">
        <v>399</v>
      </c>
      <c r="B400" s="60" t="s">
        <v>659</v>
      </c>
      <c r="C400" s="60" t="s">
        <v>691</v>
      </c>
      <c r="D400" s="60" t="s">
        <v>692</v>
      </c>
      <c r="E400" s="60" t="s">
        <v>661</v>
      </c>
      <c r="F400" s="60" t="s">
        <v>662</v>
      </c>
      <c r="G400" s="60" t="s">
        <v>663</v>
      </c>
    </row>
    <row r="401" spans="1:7" ht="11.25">
      <c r="A401" s="60">
        <v>400</v>
      </c>
      <c r="B401" s="60" t="s">
        <v>693</v>
      </c>
      <c r="C401" s="60" t="s">
        <v>693</v>
      </c>
      <c r="D401" s="60" t="s">
        <v>694</v>
      </c>
      <c r="E401" s="60" t="s">
        <v>695</v>
      </c>
      <c r="F401" s="60" t="s">
        <v>696</v>
      </c>
      <c r="G401" s="60" t="s">
        <v>307</v>
      </c>
    </row>
    <row r="402" spans="1:7" ht="11.25">
      <c r="A402" s="60">
        <v>401</v>
      </c>
      <c r="B402" s="60" t="s">
        <v>693</v>
      </c>
      <c r="C402" s="60" t="s">
        <v>693</v>
      </c>
      <c r="D402" s="60" t="s">
        <v>694</v>
      </c>
      <c r="E402" s="60" t="s">
        <v>697</v>
      </c>
      <c r="F402" s="60" t="s">
        <v>698</v>
      </c>
      <c r="G402" s="60" t="s">
        <v>307</v>
      </c>
    </row>
    <row r="403" spans="1:7" ht="11.25">
      <c r="A403" s="60">
        <v>402</v>
      </c>
      <c r="B403" s="60" t="s">
        <v>693</v>
      </c>
      <c r="C403" s="60" t="s">
        <v>699</v>
      </c>
      <c r="D403" s="60" t="s">
        <v>700</v>
      </c>
      <c r="E403" s="60" t="s">
        <v>695</v>
      </c>
      <c r="F403" s="60" t="s">
        <v>696</v>
      </c>
      <c r="G403" s="60" t="s">
        <v>307</v>
      </c>
    </row>
    <row r="404" spans="1:7" ht="11.25">
      <c r="A404" s="60">
        <v>403</v>
      </c>
      <c r="B404" s="60" t="s">
        <v>693</v>
      </c>
      <c r="C404" s="60" t="s">
        <v>699</v>
      </c>
      <c r="D404" s="60" t="s">
        <v>700</v>
      </c>
      <c r="E404" s="60" t="s">
        <v>697</v>
      </c>
      <c r="F404" s="60" t="s">
        <v>698</v>
      </c>
      <c r="G404" s="60" t="s">
        <v>307</v>
      </c>
    </row>
    <row r="405" spans="1:7" ht="11.25">
      <c r="A405" s="60">
        <v>404</v>
      </c>
      <c r="B405" s="60" t="s">
        <v>693</v>
      </c>
      <c r="C405" s="60" t="s">
        <v>701</v>
      </c>
      <c r="D405" s="60" t="s">
        <v>702</v>
      </c>
      <c r="E405" s="60" t="s">
        <v>703</v>
      </c>
      <c r="F405" s="60" t="s">
        <v>704</v>
      </c>
      <c r="G405" s="60" t="s">
        <v>307</v>
      </c>
    </row>
    <row r="406" spans="1:7" ht="11.25">
      <c r="A406" s="60">
        <v>405</v>
      </c>
      <c r="B406" s="60" t="s">
        <v>693</v>
      </c>
      <c r="C406" s="60" t="s">
        <v>701</v>
      </c>
      <c r="D406" s="60" t="s">
        <v>702</v>
      </c>
      <c r="E406" s="60" t="s">
        <v>695</v>
      </c>
      <c r="F406" s="60" t="s">
        <v>696</v>
      </c>
      <c r="G406" s="60" t="s">
        <v>307</v>
      </c>
    </row>
    <row r="407" spans="1:7" ht="11.25">
      <c r="A407" s="60">
        <v>406</v>
      </c>
      <c r="B407" s="60" t="s">
        <v>693</v>
      </c>
      <c r="C407" s="60" t="s">
        <v>701</v>
      </c>
      <c r="D407" s="60" t="s">
        <v>702</v>
      </c>
      <c r="E407" s="60" t="s">
        <v>697</v>
      </c>
      <c r="F407" s="60" t="s">
        <v>698</v>
      </c>
      <c r="G407" s="60" t="s">
        <v>307</v>
      </c>
    </row>
    <row r="408" spans="1:7" ht="11.25">
      <c r="A408" s="60">
        <v>407</v>
      </c>
      <c r="B408" s="60" t="s">
        <v>693</v>
      </c>
      <c r="C408" s="60" t="s">
        <v>705</v>
      </c>
      <c r="D408" s="60" t="s">
        <v>706</v>
      </c>
      <c r="E408" s="60" t="s">
        <v>695</v>
      </c>
      <c r="F408" s="60" t="s">
        <v>696</v>
      </c>
      <c r="G408" s="60" t="s">
        <v>307</v>
      </c>
    </row>
    <row r="409" spans="1:7" ht="11.25">
      <c r="A409" s="60">
        <v>408</v>
      </c>
      <c r="B409" s="60" t="s">
        <v>693</v>
      </c>
      <c r="C409" s="60" t="s">
        <v>705</v>
      </c>
      <c r="D409" s="60" t="s">
        <v>706</v>
      </c>
      <c r="E409" s="60" t="s">
        <v>697</v>
      </c>
      <c r="F409" s="60" t="s">
        <v>698</v>
      </c>
      <c r="G409" s="60" t="s">
        <v>307</v>
      </c>
    </row>
    <row r="410" spans="1:7" ht="11.25">
      <c r="A410" s="60">
        <v>409</v>
      </c>
      <c r="B410" s="60" t="s">
        <v>693</v>
      </c>
      <c r="C410" s="60" t="s">
        <v>707</v>
      </c>
      <c r="D410" s="60" t="s">
        <v>708</v>
      </c>
      <c r="E410" s="60" t="s">
        <v>695</v>
      </c>
      <c r="F410" s="60" t="s">
        <v>696</v>
      </c>
      <c r="G410" s="60" t="s">
        <v>307</v>
      </c>
    </row>
    <row r="411" spans="1:7" ht="11.25">
      <c r="A411" s="60">
        <v>410</v>
      </c>
      <c r="B411" s="60" t="s">
        <v>693</v>
      </c>
      <c r="C411" s="60" t="s">
        <v>707</v>
      </c>
      <c r="D411" s="60" t="s">
        <v>708</v>
      </c>
      <c r="E411" s="60" t="s">
        <v>697</v>
      </c>
      <c r="F411" s="60" t="s">
        <v>698</v>
      </c>
      <c r="G411" s="60" t="s">
        <v>307</v>
      </c>
    </row>
    <row r="412" spans="1:7" ht="11.25">
      <c r="A412" s="60">
        <v>411</v>
      </c>
      <c r="B412" s="60" t="s">
        <v>693</v>
      </c>
      <c r="C412" s="60" t="s">
        <v>709</v>
      </c>
      <c r="D412" s="60" t="s">
        <v>710</v>
      </c>
      <c r="E412" s="60" t="s">
        <v>695</v>
      </c>
      <c r="F412" s="60" t="s">
        <v>696</v>
      </c>
      <c r="G412" s="60" t="s">
        <v>307</v>
      </c>
    </row>
    <row r="413" spans="1:7" ht="11.25">
      <c r="A413" s="60">
        <v>412</v>
      </c>
      <c r="B413" s="60" t="s">
        <v>693</v>
      </c>
      <c r="C413" s="60" t="s">
        <v>709</v>
      </c>
      <c r="D413" s="60" t="s">
        <v>710</v>
      </c>
      <c r="E413" s="60" t="s">
        <v>697</v>
      </c>
      <c r="F413" s="60" t="s">
        <v>698</v>
      </c>
      <c r="G413" s="60" t="s">
        <v>307</v>
      </c>
    </row>
    <row r="414" spans="1:7" ht="11.25">
      <c r="A414" s="60">
        <v>413</v>
      </c>
      <c r="B414" s="60" t="s">
        <v>693</v>
      </c>
      <c r="C414" s="60" t="s">
        <v>711</v>
      </c>
      <c r="D414" s="60" t="s">
        <v>712</v>
      </c>
      <c r="E414" s="60" t="s">
        <v>695</v>
      </c>
      <c r="F414" s="60" t="s">
        <v>696</v>
      </c>
      <c r="G414" s="60" t="s">
        <v>307</v>
      </c>
    </row>
    <row r="415" spans="1:7" ht="11.25">
      <c r="A415" s="60">
        <v>414</v>
      </c>
      <c r="B415" s="60" t="s">
        <v>693</v>
      </c>
      <c r="C415" s="60" t="s">
        <v>711</v>
      </c>
      <c r="D415" s="60" t="s">
        <v>712</v>
      </c>
      <c r="E415" s="60" t="s">
        <v>697</v>
      </c>
      <c r="F415" s="60" t="s">
        <v>698</v>
      </c>
      <c r="G415" s="60" t="s">
        <v>307</v>
      </c>
    </row>
    <row r="416" spans="1:7" ht="11.25">
      <c r="A416" s="60">
        <v>415</v>
      </c>
      <c r="B416" s="60" t="s">
        <v>693</v>
      </c>
      <c r="C416" s="60" t="s">
        <v>713</v>
      </c>
      <c r="D416" s="60" t="s">
        <v>714</v>
      </c>
      <c r="E416" s="60" t="s">
        <v>715</v>
      </c>
      <c r="F416" s="60" t="s">
        <v>716</v>
      </c>
      <c r="G416" s="60" t="s">
        <v>307</v>
      </c>
    </row>
    <row r="417" spans="1:7" ht="11.25">
      <c r="A417" s="60">
        <v>416</v>
      </c>
      <c r="B417" s="60" t="s">
        <v>693</v>
      </c>
      <c r="C417" s="60" t="s">
        <v>713</v>
      </c>
      <c r="D417" s="60" t="s">
        <v>714</v>
      </c>
      <c r="E417" s="60" t="s">
        <v>695</v>
      </c>
      <c r="F417" s="60" t="s">
        <v>696</v>
      </c>
      <c r="G417" s="60" t="s">
        <v>307</v>
      </c>
    </row>
    <row r="418" spans="1:7" ht="11.25">
      <c r="A418" s="60">
        <v>417</v>
      </c>
      <c r="B418" s="60" t="s">
        <v>693</v>
      </c>
      <c r="C418" s="60" t="s">
        <v>713</v>
      </c>
      <c r="D418" s="60" t="s">
        <v>714</v>
      </c>
      <c r="E418" s="60" t="s">
        <v>697</v>
      </c>
      <c r="F418" s="60" t="s">
        <v>698</v>
      </c>
      <c r="G418" s="60" t="s">
        <v>307</v>
      </c>
    </row>
    <row r="419" spans="1:7" ht="11.25">
      <c r="A419" s="60">
        <v>418</v>
      </c>
      <c r="B419" s="60" t="s">
        <v>693</v>
      </c>
      <c r="C419" s="60" t="s">
        <v>717</v>
      </c>
      <c r="D419" s="60" t="s">
        <v>718</v>
      </c>
      <c r="E419" s="60" t="s">
        <v>695</v>
      </c>
      <c r="F419" s="60" t="s">
        <v>696</v>
      </c>
      <c r="G419" s="60" t="s">
        <v>307</v>
      </c>
    </row>
    <row r="420" spans="1:7" ht="11.25">
      <c r="A420" s="60">
        <v>419</v>
      </c>
      <c r="B420" s="60" t="s">
        <v>693</v>
      </c>
      <c r="C420" s="60" t="s">
        <v>717</v>
      </c>
      <c r="D420" s="60" t="s">
        <v>718</v>
      </c>
      <c r="E420" s="60" t="s">
        <v>697</v>
      </c>
      <c r="F420" s="60" t="s">
        <v>698</v>
      </c>
      <c r="G420" s="60" t="s">
        <v>307</v>
      </c>
    </row>
    <row r="421" spans="1:7" ht="11.25">
      <c r="A421" s="60">
        <v>420</v>
      </c>
      <c r="B421" s="60" t="s">
        <v>693</v>
      </c>
      <c r="C421" s="60" t="s">
        <v>719</v>
      </c>
      <c r="D421" s="60" t="s">
        <v>720</v>
      </c>
      <c r="E421" s="60" t="s">
        <v>695</v>
      </c>
      <c r="F421" s="60" t="s">
        <v>696</v>
      </c>
      <c r="G421" s="60" t="s">
        <v>307</v>
      </c>
    </row>
    <row r="422" spans="1:7" ht="11.25">
      <c r="A422" s="60">
        <v>421</v>
      </c>
      <c r="B422" s="60" t="s">
        <v>693</v>
      </c>
      <c r="C422" s="60" t="s">
        <v>719</v>
      </c>
      <c r="D422" s="60" t="s">
        <v>720</v>
      </c>
      <c r="E422" s="60" t="s">
        <v>697</v>
      </c>
      <c r="F422" s="60" t="s">
        <v>698</v>
      </c>
      <c r="G422" s="60" t="s">
        <v>307</v>
      </c>
    </row>
    <row r="423" spans="1:7" ht="11.25">
      <c r="A423" s="60">
        <v>422</v>
      </c>
      <c r="B423" s="60" t="s">
        <v>693</v>
      </c>
      <c r="C423" s="60" t="s">
        <v>721</v>
      </c>
      <c r="D423" s="60" t="s">
        <v>722</v>
      </c>
      <c r="E423" s="60" t="s">
        <v>723</v>
      </c>
      <c r="F423" s="60" t="s">
        <v>724</v>
      </c>
      <c r="G423" s="60" t="s">
        <v>307</v>
      </c>
    </row>
    <row r="424" spans="1:7" ht="11.25">
      <c r="A424" s="60">
        <v>423</v>
      </c>
      <c r="B424" s="60" t="s">
        <v>693</v>
      </c>
      <c r="C424" s="60" t="s">
        <v>721</v>
      </c>
      <c r="D424" s="60" t="s">
        <v>722</v>
      </c>
      <c r="E424" s="60" t="s">
        <v>695</v>
      </c>
      <c r="F424" s="60" t="s">
        <v>696</v>
      </c>
      <c r="G424" s="60" t="s">
        <v>307</v>
      </c>
    </row>
    <row r="425" spans="1:7" ht="11.25">
      <c r="A425" s="60">
        <v>424</v>
      </c>
      <c r="B425" s="60" t="s">
        <v>693</v>
      </c>
      <c r="C425" s="60" t="s">
        <v>721</v>
      </c>
      <c r="D425" s="60" t="s">
        <v>722</v>
      </c>
      <c r="E425" s="60" t="s">
        <v>697</v>
      </c>
      <c r="F425" s="60" t="s">
        <v>698</v>
      </c>
      <c r="G425" s="60" t="s">
        <v>307</v>
      </c>
    </row>
    <row r="426" spans="1:7" ht="11.25">
      <c r="A426" s="60">
        <v>425</v>
      </c>
      <c r="B426" s="60" t="s">
        <v>693</v>
      </c>
      <c r="C426" s="60" t="s">
        <v>725</v>
      </c>
      <c r="D426" s="60" t="s">
        <v>726</v>
      </c>
      <c r="E426" s="60" t="s">
        <v>695</v>
      </c>
      <c r="F426" s="60" t="s">
        <v>696</v>
      </c>
      <c r="G426" s="60" t="s">
        <v>307</v>
      </c>
    </row>
    <row r="427" spans="1:7" ht="11.25">
      <c r="A427" s="60">
        <v>426</v>
      </c>
      <c r="B427" s="60" t="s">
        <v>693</v>
      </c>
      <c r="C427" s="60" t="s">
        <v>725</v>
      </c>
      <c r="D427" s="60" t="s">
        <v>726</v>
      </c>
      <c r="E427" s="60" t="s">
        <v>697</v>
      </c>
      <c r="F427" s="60" t="s">
        <v>698</v>
      </c>
      <c r="G427" s="60" t="s">
        <v>307</v>
      </c>
    </row>
    <row r="428" spans="1:7" ht="11.25">
      <c r="A428" s="60">
        <v>427</v>
      </c>
      <c r="B428" s="60" t="s">
        <v>693</v>
      </c>
      <c r="C428" s="60" t="s">
        <v>727</v>
      </c>
      <c r="D428" s="60" t="s">
        <v>728</v>
      </c>
      <c r="E428" s="60" t="s">
        <v>695</v>
      </c>
      <c r="F428" s="60" t="s">
        <v>696</v>
      </c>
      <c r="G428" s="60" t="s">
        <v>307</v>
      </c>
    </row>
    <row r="429" spans="1:7" ht="11.25">
      <c r="A429" s="60">
        <v>428</v>
      </c>
      <c r="B429" s="60" t="s">
        <v>693</v>
      </c>
      <c r="C429" s="60" t="s">
        <v>727</v>
      </c>
      <c r="D429" s="60" t="s">
        <v>728</v>
      </c>
      <c r="E429" s="60" t="s">
        <v>697</v>
      </c>
      <c r="F429" s="60" t="s">
        <v>698</v>
      </c>
      <c r="G429" s="60" t="s">
        <v>307</v>
      </c>
    </row>
    <row r="430" spans="1:7" ht="11.25">
      <c r="A430" s="60">
        <v>429</v>
      </c>
      <c r="B430" s="60" t="s">
        <v>729</v>
      </c>
      <c r="C430" s="60" t="s">
        <v>729</v>
      </c>
      <c r="D430" s="60" t="s">
        <v>730</v>
      </c>
      <c r="E430" s="60" t="s">
        <v>731</v>
      </c>
      <c r="F430" s="60" t="s">
        <v>732</v>
      </c>
      <c r="G430" s="60" t="s">
        <v>733</v>
      </c>
    </row>
    <row r="431" spans="1:7" ht="11.25">
      <c r="A431" s="60">
        <v>430</v>
      </c>
      <c r="B431" s="60" t="s">
        <v>729</v>
      </c>
      <c r="C431" s="60" t="s">
        <v>729</v>
      </c>
      <c r="D431" s="60" t="s">
        <v>730</v>
      </c>
      <c r="E431" s="60" t="s">
        <v>734</v>
      </c>
      <c r="F431" s="60" t="s">
        <v>735</v>
      </c>
      <c r="G431" s="60" t="s">
        <v>733</v>
      </c>
    </row>
    <row r="432" spans="1:7" ht="11.25">
      <c r="A432" s="60">
        <v>431</v>
      </c>
      <c r="B432" s="60" t="s">
        <v>729</v>
      </c>
      <c r="C432" s="60" t="s">
        <v>729</v>
      </c>
      <c r="D432" s="60" t="s">
        <v>730</v>
      </c>
      <c r="E432" s="60" t="s">
        <v>397</v>
      </c>
      <c r="F432" s="60" t="s">
        <v>398</v>
      </c>
      <c r="G432" s="60" t="s">
        <v>399</v>
      </c>
    </row>
    <row r="433" spans="1:7" ht="11.25">
      <c r="A433" s="60">
        <v>432</v>
      </c>
      <c r="B433" s="60" t="s">
        <v>729</v>
      </c>
      <c r="C433" s="60" t="s">
        <v>736</v>
      </c>
      <c r="D433" s="60" t="s">
        <v>737</v>
      </c>
      <c r="E433" s="60" t="s">
        <v>738</v>
      </c>
      <c r="F433" s="60" t="s">
        <v>739</v>
      </c>
      <c r="G433" s="60" t="s">
        <v>733</v>
      </c>
    </row>
    <row r="434" spans="1:7" ht="11.25">
      <c r="A434" s="60">
        <v>433</v>
      </c>
      <c r="B434" s="60" t="s">
        <v>729</v>
      </c>
      <c r="C434" s="60" t="s">
        <v>736</v>
      </c>
      <c r="D434" s="60" t="s">
        <v>737</v>
      </c>
      <c r="E434" s="60" t="s">
        <v>731</v>
      </c>
      <c r="F434" s="60" t="s">
        <v>732</v>
      </c>
      <c r="G434" s="60" t="s">
        <v>733</v>
      </c>
    </row>
    <row r="435" spans="1:7" ht="11.25">
      <c r="A435" s="60">
        <v>434</v>
      </c>
      <c r="B435" s="60" t="s">
        <v>729</v>
      </c>
      <c r="C435" s="60" t="s">
        <v>736</v>
      </c>
      <c r="D435" s="60" t="s">
        <v>737</v>
      </c>
      <c r="E435" s="60" t="s">
        <v>734</v>
      </c>
      <c r="F435" s="60" t="s">
        <v>735</v>
      </c>
      <c r="G435" s="60" t="s">
        <v>733</v>
      </c>
    </row>
    <row r="436" spans="1:7" ht="11.25">
      <c r="A436" s="60">
        <v>435</v>
      </c>
      <c r="B436" s="60" t="s">
        <v>729</v>
      </c>
      <c r="C436" s="60" t="s">
        <v>736</v>
      </c>
      <c r="D436" s="60" t="s">
        <v>737</v>
      </c>
      <c r="E436" s="60" t="s">
        <v>397</v>
      </c>
      <c r="F436" s="60" t="s">
        <v>398</v>
      </c>
      <c r="G436" s="60" t="s">
        <v>399</v>
      </c>
    </row>
    <row r="437" spans="1:7" ht="11.25">
      <c r="A437" s="60">
        <v>436</v>
      </c>
      <c r="B437" s="60" t="s">
        <v>729</v>
      </c>
      <c r="C437" s="60" t="s">
        <v>740</v>
      </c>
      <c r="D437" s="60" t="s">
        <v>741</v>
      </c>
      <c r="E437" s="60" t="s">
        <v>731</v>
      </c>
      <c r="F437" s="60" t="s">
        <v>732</v>
      </c>
      <c r="G437" s="60" t="s">
        <v>733</v>
      </c>
    </row>
    <row r="438" spans="1:7" ht="11.25">
      <c r="A438" s="60">
        <v>437</v>
      </c>
      <c r="B438" s="60" t="s">
        <v>729</v>
      </c>
      <c r="C438" s="60" t="s">
        <v>740</v>
      </c>
      <c r="D438" s="60" t="s">
        <v>741</v>
      </c>
      <c r="E438" s="60" t="s">
        <v>742</v>
      </c>
      <c r="F438" s="60" t="s">
        <v>743</v>
      </c>
      <c r="G438" s="60" t="s">
        <v>733</v>
      </c>
    </row>
    <row r="439" spans="1:7" ht="11.25">
      <c r="A439" s="60">
        <v>438</v>
      </c>
      <c r="B439" s="60" t="s">
        <v>729</v>
      </c>
      <c r="C439" s="60" t="s">
        <v>740</v>
      </c>
      <c r="D439" s="60" t="s">
        <v>741</v>
      </c>
      <c r="E439" s="60" t="s">
        <v>734</v>
      </c>
      <c r="F439" s="60" t="s">
        <v>735</v>
      </c>
      <c r="G439" s="60" t="s">
        <v>733</v>
      </c>
    </row>
    <row r="440" spans="1:7" ht="11.25">
      <c r="A440" s="60">
        <v>439</v>
      </c>
      <c r="B440" s="60" t="s">
        <v>729</v>
      </c>
      <c r="C440" s="60" t="s">
        <v>740</v>
      </c>
      <c r="D440" s="60" t="s">
        <v>741</v>
      </c>
      <c r="E440" s="60" t="s">
        <v>397</v>
      </c>
      <c r="F440" s="60" t="s">
        <v>398</v>
      </c>
      <c r="G440" s="60" t="s">
        <v>399</v>
      </c>
    </row>
    <row r="441" spans="1:7" ht="11.25">
      <c r="A441" s="60">
        <v>440</v>
      </c>
      <c r="B441" s="60" t="s">
        <v>729</v>
      </c>
      <c r="C441" s="60" t="s">
        <v>744</v>
      </c>
      <c r="D441" s="60" t="s">
        <v>745</v>
      </c>
      <c r="E441" s="60" t="s">
        <v>731</v>
      </c>
      <c r="F441" s="60" t="s">
        <v>732</v>
      </c>
      <c r="G441" s="60" t="s">
        <v>733</v>
      </c>
    </row>
    <row r="442" spans="1:7" ht="11.25">
      <c r="A442" s="60">
        <v>441</v>
      </c>
      <c r="B442" s="60" t="s">
        <v>729</v>
      </c>
      <c r="C442" s="60" t="s">
        <v>744</v>
      </c>
      <c r="D442" s="60" t="s">
        <v>745</v>
      </c>
      <c r="E442" s="60" t="s">
        <v>746</v>
      </c>
      <c r="F442" s="60" t="s">
        <v>747</v>
      </c>
      <c r="G442" s="60" t="s">
        <v>733</v>
      </c>
    </row>
    <row r="443" spans="1:7" ht="11.25">
      <c r="A443" s="60">
        <v>442</v>
      </c>
      <c r="B443" s="60" t="s">
        <v>729</v>
      </c>
      <c r="C443" s="60" t="s">
        <v>744</v>
      </c>
      <c r="D443" s="60" t="s">
        <v>745</v>
      </c>
      <c r="E443" s="60" t="s">
        <v>734</v>
      </c>
      <c r="F443" s="60" t="s">
        <v>735</v>
      </c>
      <c r="G443" s="60" t="s">
        <v>733</v>
      </c>
    </row>
    <row r="444" spans="1:7" ht="11.25">
      <c r="A444" s="60">
        <v>443</v>
      </c>
      <c r="B444" s="60" t="s">
        <v>729</v>
      </c>
      <c r="C444" s="60" t="s">
        <v>744</v>
      </c>
      <c r="D444" s="60" t="s">
        <v>745</v>
      </c>
      <c r="E444" s="60" t="s">
        <v>748</v>
      </c>
      <c r="F444" s="60" t="s">
        <v>749</v>
      </c>
      <c r="G444" s="60" t="s">
        <v>733</v>
      </c>
    </row>
    <row r="445" spans="1:7" ht="11.25">
      <c r="A445" s="60">
        <v>444</v>
      </c>
      <c r="B445" s="60" t="s">
        <v>729</v>
      </c>
      <c r="C445" s="60" t="s">
        <v>744</v>
      </c>
      <c r="D445" s="60" t="s">
        <v>745</v>
      </c>
      <c r="E445" s="60" t="s">
        <v>397</v>
      </c>
      <c r="F445" s="60" t="s">
        <v>398</v>
      </c>
      <c r="G445" s="60" t="s">
        <v>399</v>
      </c>
    </row>
    <row r="446" spans="1:7" ht="11.25">
      <c r="A446" s="60">
        <v>445</v>
      </c>
      <c r="B446" s="60" t="s">
        <v>729</v>
      </c>
      <c r="C446" s="60" t="s">
        <v>750</v>
      </c>
      <c r="D446" s="60" t="s">
        <v>751</v>
      </c>
      <c r="E446" s="60" t="s">
        <v>731</v>
      </c>
      <c r="F446" s="60" t="s">
        <v>732</v>
      </c>
      <c r="G446" s="60" t="s">
        <v>733</v>
      </c>
    </row>
    <row r="447" spans="1:7" ht="11.25">
      <c r="A447" s="60">
        <v>446</v>
      </c>
      <c r="B447" s="60" t="s">
        <v>729</v>
      </c>
      <c r="C447" s="60" t="s">
        <v>750</v>
      </c>
      <c r="D447" s="60" t="s">
        <v>751</v>
      </c>
      <c r="E447" s="60" t="s">
        <v>734</v>
      </c>
      <c r="F447" s="60" t="s">
        <v>735</v>
      </c>
      <c r="G447" s="60" t="s">
        <v>733</v>
      </c>
    </row>
    <row r="448" spans="1:7" ht="11.25">
      <c r="A448" s="60">
        <v>447</v>
      </c>
      <c r="B448" s="60" t="s">
        <v>729</v>
      </c>
      <c r="C448" s="60" t="s">
        <v>750</v>
      </c>
      <c r="D448" s="60" t="s">
        <v>751</v>
      </c>
      <c r="E448" s="60" t="s">
        <v>397</v>
      </c>
      <c r="F448" s="60" t="s">
        <v>398</v>
      </c>
      <c r="G448" s="60" t="s">
        <v>399</v>
      </c>
    </row>
    <row r="449" spans="1:7" ht="11.25">
      <c r="A449" s="60">
        <v>448</v>
      </c>
      <c r="B449" s="60" t="s">
        <v>729</v>
      </c>
      <c r="C449" s="60" t="s">
        <v>752</v>
      </c>
      <c r="D449" s="60" t="s">
        <v>753</v>
      </c>
      <c r="E449" s="60" t="s">
        <v>731</v>
      </c>
      <c r="F449" s="60" t="s">
        <v>732</v>
      </c>
      <c r="G449" s="60" t="s">
        <v>733</v>
      </c>
    </row>
    <row r="450" spans="1:7" ht="11.25">
      <c r="A450" s="60">
        <v>449</v>
      </c>
      <c r="B450" s="60" t="s">
        <v>729</v>
      </c>
      <c r="C450" s="60" t="s">
        <v>752</v>
      </c>
      <c r="D450" s="60" t="s">
        <v>753</v>
      </c>
      <c r="E450" s="60" t="s">
        <v>734</v>
      </c>
      <c r="F450" s="60" t="s">
        <v>735</v>
      </c>
      <c r="G450" s="60" t="s">
        <v>733</v>
      </c>
    </row>
    <row r="451" spans="1:7" ht="11.25">
      <c r="A451" s="60">
        <v>450</v>
      </c>
      <c r="B451" s="60" t="s">
        <v>729</v>
      </c>
      <c r="C451" s="60" t="s">
        <v>752</v>
      </c>
      <c r="D451" s="60" t="s">
        <v>753</v>
      </c>
      <c r="E451" s="60" t="s">
        <v>397</v>
      </c>
      <c r="F451" s="60" t="s">
        <v>398</v>
      </c>
      <c r="G451" s="60" t="s">
        <v>399</v>
      </c>
    </row>
    <row r="452" spans="1:7" ht="11.25">
      <c r="A452" s="60">
        <v>451</v>
      </c>
      <c r="B452" s="60" t="s">
        <v>729</v>
      </c>
      <c r="C452" s="60" t="s">
        <v>754</v>
      </c>
      <c r="D452" s="60" t="s">
        <v>755</v>
      </c>
      <c r="E452" s="60" t="s">
        <v>731</v>
      </c>
      <c r="F452" s="60" t="s">
        <v>732</v>
      </c>
      <c r="G452" s="60" t="s">
        <v>733</v>
      </c>
    </row>
    <row r="453" spans="1:7" ht="11.25">
      <c r="A453" s="60">
        <v>452</v>
      </c>
      <c r="B453" s="60" t="s">
        <v>729</v>
      </c>
      <c r="C453" s="60" t="s">
        <v>754</v>
      </c>
      <c r="D453" s="60" t="s">
        <v>755</v>
      </c>
      <c r="E453" s="60" t="s">
        <v>734</v>
      </c>
      <c r="F453" s="60" t="s">
        <v>735</v>
      </c>
      <c r="G453" s="60" t="s">
        <v>733</v>
      </c>
    </row>
    <row r="454" spans="1:7" ht="11.25">
      <c r="A454" s="60">
        <v>453</v>
      </c>
      <c r="B454" s="60" t="s">
        <v>729</v>
      </c>
      <c r="C454" s="60" t="s">
        <v>754</v>
      </c>
      <c r="D454" s="60" t="s">
        <v>755</v>
      </c>
      <c r="E454" s="60" t="s">
        <v>756</v>
      </c>
      <c r="F454" s="60" t="s">
        <v>757</v>
      </c>
      <c r="G454" s="60" t="s">
        <v>733</v>
      </c>
    </row>
    <row r="455" spans="1:7" ht="11.25">
      <c r="A455" s="60">
        <v>454</v>
      </c>
      <c r="B455" s="60" t="s">
        <v>729</v>
      </c>
      <c r="C455" s="60" t="s">
        <v>754</v>
      </c>
      <c r="D455" s="60" t="s">
        <v>755</v>
      </c>
      <c r="E455" s="60" t="s">
        <v>397</v>
      </c>
      <c r="F455" s="60" t="s">
        <v>398</v>
      </c>
      <c r="G455" s="60" t="s">
        <v>399</v>
      </c>
    </row>
    <row r="456" spans="1:7" ht="11.25">
      <c r="A456" s="60">
        <v>455</v>
      </c>
      <c r="B456" s="60" t="s">
        <v>729</v>
      </c>
      <c r="C456" s="60" t="s">
        <v>758</v>
      </c>
      <c r="D456" s="60" t="s">
        <v>759</v>
      </c>
      <c r="E456" s="60" t="s">
        <v>731</v>
      </c>
      <c r="F456" s="60" t="s">
        <v>732</v>
      </c>
      <c r="G456" s="60" t="s">
        <v>733</v>
      </c>
    </row>
    <row r="457" spans="1:7" ht="11.25">
      <c r="A457" s="60">
        <v>456</v>
      </c>
      <c r="B457" s="60" t="s">
        <v>729</v>
      </c>
      <c r="C457" s="60" t="s">
        <v>758</v>
      </c>
      <c r="D457" s="60" t="s">
        <v>759</v>
      </c>
      <c r="E457" s="60" t="s">
        <v>760</v>
      </c>
      <c r="F457" s="60" t="s">
        <v>761</v>
      </c>
      <c r="G457" s="60" t="s">
        <v>733</v>
      </c>
    </row>
    <row r="458" spans="1:7" ht="11.25">
      <c r="A458" s="60">
        <v>457</v>
      </c>
      <c r="B458" s="60" t="s">
        <v>729</v>
      </c>
      <c r="C458" s="60" t="s">
        <v>758</v>
      </c>
      <c r="D458" s="60" t="s">
        <v>759</v>
      </c>
      <c r="E458" s="60" t="s">
        <v>734</v>
      </c>
      <c r="F458" s="60" t="s">
        <v>735</v>
      </c>
      <c r="G458" s="60" t="s">
        <v>733</v>
      </c>
    </row>
    <row r="459" spans="1:7" ht="11.25">
      <c r="A459" s="60">
        <v>458</v>
      </c>
      <c r="B459" s="60" t="s">
        <v>729</v>
      </c>
      <c r="C459" s="60" t="s">
        <v>758</v>
      </c>
      <c r="D459" s="60" t="s">
        <v>759</v>
      </c>
      <c r="E459" s="60" t="s">
        <v>397</v>
      </c>
      <c r="F459" s="60" t="s">
        <v>398</v>
      </c>
      <c r="G459" s="60" t="s">
        <v>399</v>
      </c>
    </row>
    <row r="460" spans="1:7" ht="11.25">
      <c r="A460" s="60">
        <v>459</v>
      </c>
      <c r="B460" s="60" t="s">
        <v>729</v>
      </c>
      <c r="C460" s="60" t="s">
        <v>762</v>
      </c>
      <c r="D460" s="60" t="s">
        <v>763</v>
      </c>
      <c r="E460" s="60" t="s">
        <v>731</v>
      </c>
      <c r="F460" s="60" t="s">
        <v>732</v>
      </c>
      <c r="G460" s="60" t="s">
        <v>733</v>
      </c>
    </row>
    <row r="461" spans="1:7" ht="11.25">
      <c r="A461" s="60">
        <v>460</v>
      </c>
      <c r="B461" s="60" t="s">
        <v>729</v>
      </c>
      <c r="C461" s="60" t="s">
        <v>762</v>
      </c>
      <c r="D461" s="60" t="s">
        <v>763</v>
      </c>
      <c r="E461" s="60" t="s">
        <v>764</v>
      </c>
      <c r="F461" s="60" t="s">
        <v>765</v>
      </c>
      <c r="G461" s="60" t="s">
        <v>733</v>
      </c>
    </row>
    <row r="462" spans="1:7" ht="11.25">
      <c r="A462" s="60">
        <v>461</v>
      </c>
      <c r="B462" s="60" t="s">
        <v>729</v>
      </c>
      <c r="C462" s="60" t="s">
        <v>762</v>
      </c>
      <c r="D462" s="60" t="s">
        <v>763</v>
      </c>
      <c r="E462" s="60" t="s">
        <v>734</v>
      </c>
      <c r="F462" s="60" t="s">
        <v>735</v>
      </c>
      <c r="G462" s="60" t="s">
        <v>733</v>
      </c>
    </row>
    <row r="463" spans="1:7" ht="11.25">
      <c r="A463" s="60">
        <v>462</v>
      </c>
      <c r="B463" s="60" t="s">
        <v>729</v>
      </c>
      <c r="C463" s="60" t="s">
        <v>762</v>
      </c>
      <c r="D463" s="60" t="s">
        <v>763</v>
      </c>
      <c r="E463" s="60" t="s">
        <v>397</v>
      </c>
      <c r="F463" s="60" t="s">
        <v>398</v>
      </c>
      <c r="G463" s="60" t="s">
        <v>399</v>
      </c>
    </row>
    <row r="464" spans="1:7" ht="11.25">
      <c r="A464" s="60">
        <v>463</v>
      </c>
      <c r="B464" s="60" t="s">
        <v>729</v>
      </c>
      <c r="C464" s="60" t="s">
        <v>766</v>
      </c>
      <c r="D464" s="60" t="s">
        <v>767</v>
      </c>
      <c r="E464" s="60" t="s">
        <v>731</v>
      </c>
      <c r="F464" s="60" t="s">
        <v>732</v>
      </c>
      <c r="G464" s="60" t="s">
        <v>733</v>
      </c>
    </row>
    <row r="465" spans="1:7" ht="11.25">
      <c r="A465" s="60">
        <v>464</v>
      </c>
      <c r="B465" s="60" t="s">
        <v>729</v>
      </c>
      <c r="C465" s="60" t="s">
        <v>766</v>
      </c>
      <c r="D465" s="60" t="s">
        <v>767</v>
      </c>
      <c r="E465" s="60" t="s">
        <v>734</v>
      </c>
      <c r="F465" s="60" t="s">
        <v>735</v>
      </c>
      <c r="G465" s="60" t="s">
        <v>733</v>
      </c>
    </row>
    <row r="466" spans="1:7" ht="11.25">
      <c r="A466" s="60">
        <v>465</v>
      </c>
      <c r="B466" s="60" t="s">
        <v>729</v>
      </c>
      <c r="C466" s="60" t="s">
        <v>766</v>
      </c>
      <c r="D466" s="60" t="s">
        <v>767</v>
      </c>
      <c r="E466" s="60" t="s">
        <v>397</v>
      </c>
      <c r="F466" s="60" t="s">
        <v>398</v>
      </c>
      <c r="G466" s="60" t="s">
        <v>399</v>
      </c>
    </row>
    <row r="467" spans="1:7" ht="11.25">
      <c r="A467" s="60">
        <v>466</v>
      </c>
      <c r="B467" s="60" t="s">
        <v>729</v>
      </c>
      <c r="C467" s="60" t="s">
        <v>768</v>
      </c>
      <c r="D467" s="60" t="s">
        <v>769</v>
      </c>
      <c r="E467" s="60" t="s">
        <v>731</v>
      </c>
      <c r="F467" s="60" t="s">
        <v>732</v>
      </c>
      <c r="G467" s="60" t="s">
        <v>733</v>
      </c>
    </row>
    <row r="468" spans="1:7" ht="11.25">
      <c r="A468" s="60">
        <v>467</v>
      </c>
      <c r="B468" s="60" t="s">
        <v>729</v>
      </c>
      <c r="C468" s="60" t="s">
        <v>768</v>
      </c>
      <c r="D468" s="60" t="s">
        <v>769</v>
      </c>
      <c r="E468" s="60" t="s">
        <v>734</v>
      </c>
      <c r="F468" s="60" t="s">
        <v>735</v>
      </c>
      <c r="G468" s="60" t="s">
        <v>733</v>
      </c>
    </row>
    <row r="469" spans="1:7" ht="11.25">
      <c r="A469" s="60">
        <v>468</v>
      </c>
      <c r="B469" s="60" t="s">
        <v>729</v>
      </c>
      <c r="C469" s="60" t="s">
        <v>768</v>
      </c>
      <c r="D469" s="60" t="s">
        <v>769</v>
      </c>
      <c r="E469" s="60" t="s">
        <v>397</v>
      </c>
      <c r="F469" s="60" t="s">
        <v>398</v>
      </c>
      <c r="G469" s="60" t="s">
        <v>399</v>
      </c>
    </row>
    <row r="470" spans="1:7" ht="11.25">
      <c r="A470" s="60">
        <v>469</v>
      </c>
      <c r="B470" s="60" t="s">
        <v>729</v>
      </c>
      <c r="C470" s="60" t="s">
        <v>770</v>
      </c>
      <c r="D470" s="60" t="s">
        <v>771</v>
      </c>
      <c r="E470" s="60" t="s">
        <v>731</v>
      </c>
      <c r="F470" s="60" t="s">
        <v>732</v>
      </c>
      <c r="G470" s="60" t="s">
        <v>733</v>
      </c>
    </row>
    <row r="471" spans="1:7" ht="11.25">
      <c r="A471" s="60">
        <v>470</v>
      </c>
      <c r="B471" s="60" t="s">
        <v>729</v>
      </c>
      <c r="C471" s="60" t="s">
        <v>770</v>
      </c>
      <c r="D471" s="60" t="s">
        <v>771</v>
      </c>
      <c r="E471" s="60" t="s">
        <v>734</v>
      </c>
      <c r="F471" s="60" t="s">
        <v>735</v>
      </c>
      <c r="G471" s="60" t="s">
        <v>733</v>
      </c>
    </row>
    <row r="472" spans="1:7" ht="11.25">
      <c r="A472" s="60">
        <v>471</v>
      </c>
      <c r="B472" s="60" t="s">
        <v>729</v>
      </c>
      <c r="C472" s="60" t="s">
        <v>770</v>
      </c>
      <c r="D472" s="60" t="s">
        <v>771</v>
      </c>
      <c r="E472" s="60" t="s">
        <v>772</v>
      </c>
      <c r="F472" s="60" t="s">
        <v>773</v>
      </c>
      <c r="G472" s="60" t="s">
        <v>733</v>
      </c>
    </row>
    <row r="473" spans="1:7" ht="11.25">
      <c r="A473" s="60">
        <v>472</v>
      </c>
      <c r="B473" s="60" t="s">
        <v>729</v>
      </c>
      <c r="C473" s="60" t="s">
        <v>770</v>
      </c>
      <c r="D473" s="60" t="s">
        <v>771</v>
      </c>
      <c r="E473" s="60" t="s">
        <v>397</v>
      </c>
      <c r="F473" s="60" t="s">
        <v>398</v>
      </c>
      <c r="G473" s="60" t="s">
        <v>399</v>
      </c>
    </row>
    <row r="474" spans="1:7" ht="11.25">
      <c r="A474" s="60">
        <v>473</v>
      </c>
      <c r="B474" s="60" t="s">
        <v>729</v>
      </c>
      <c r="C474" s="60" t="s">
        <v>774</v>
      </c>
      <c r="D474" s="60" t="s">
        <v>775</v>
      </c>
      <c r="E474" s="60" t="s">
        <v>731</v>
      </c>
      <c r="F474" s="60" t="s">
        <v>732</v>
      </c>
      <c r="G474" s="60" t="s">
        <v>733</v>
      </c>
    </row>
    <row r="475" spans="1:7" ht="11.25">
      <c r="A475" s="60">
        <v>474</v>
      </c>
      <c r="B475" s="60" t="s">
        <v>729</v>
      </c>
      <c r="C475" s="60" t="s">
        <v>774</v>
      </c>
      <c r="D475" s="60" t="s">
        <v>775</v>
      </c>
      <c r="E475" s="60" t="s">
        <v>734</v>
      </c>
      <c r="F475" s="60" t="s">
        <v>735</v>
      </c>
      <c r="G475" s="60" t="s">
        <v>733</v>
      </c>
    </row>
    <row r="476" spans="1:7" ht="11.25">
      <c r="A476" s="60">
        <v>475</v>
      </c>
      <c r="B476" s="60" t="s">
        <v>729</v>
      </c>
      <c r="C476" s="60" t="s">
        <v>774</v>
      </c>
      <c r="D476" s="60" t="s">
        <v>775</v>
      </c>
      <c r="E476" s="60" t="s">
        <v>397</v>
      </c>
      <c r="F476" s="60" t="s">
        <v>398</v>
      </c>
      <c r="G476" s="60" t="s">
        <v>399</v>
      </c>
    </row>
    <row r="477" spans="1:7" ht="11.25">
      <c r="A477" s="60">
        <v>476</v>
      </c>
      <c r="B477" s="60" t="s">
        <v>729</v>
      </c>
      <c r="C477" s="60" t="s">
        <v>776</v>
      </c>
      <c r="D477" s="60" t="s">
        <v>777</v>
      </c>
      <c r="E477" s="60" t="s">
        <v>731</v>
      </c>
      <c r="F477" s="60" t="s">
        <v>732</v>
      </c>
      <c r="G477" s="60" t="s">
        <v>733</v>
      </c>
    </row>
    <row r="478" spans="1:7" ht="11.25">
      <c r="A478" s="60">
        <v>477</v>
      </c>
      <c r="B478" s="60" t="s">
        <v>729</v>
      </c>
      <c r="C478" s="60" t="s">
        <v>776</v>
      </c>
      <c r="D478" s="60" t="s">
        <v>777</v>
      </c>
      <c r="E478" s="60" t="s">
        <v>778</v>
      </c>
      <c r="F478" s="60" t="s">
        <v>779</v>
      </c>
      <c r="G478" s="60" t="s">
        <v>780</v>
      </c>
    </row>
    <row r="479" spans="1:7" ht="11.25">
      <c r="A479" s="60">
        <v>478</v>
      </c>
      <c r="B479" s="60" t="s">
        <v>729</v>
      </c>
      <c r="C479" s="60" t="s">
        <v>776</v>
      </c>
      <c r="D479" s="60" t="s">
        <v>777</v>
      </c>
      <c r="E479" s="60" t="s">
        <v>734</v>
      </c>
      <c r="F479" s="60" t="s">
        <v>735</v>
      </c>
      <c r="G479" s="60" t="s">
        <v>733</v>
      </c>
    </row>
    <row r="480" spans="1:7" ht="11.25">
      <c r="A480" s="60">
        <v>479</v>
      </c>
      <c r="B480" s="60" t="s">
        <v>729</v>
      </c>
      <c r="C480" s="60" t="s">
        <v>776</v>
      </c>
      <c r="D480" s="60" t="s">
        <v>777</v>
      </c>
      <c r="E480" s="60" t="s">
        <v>397</v>
      </c>
      <c r="F480" s="60" t="s">
        <v>398</v>
      </c>
      <c r="G480" s="60" t="s">
        <v>399</v>
      </c>
    </row>
    <row r="481" spans="1:7" ht="11.25">
      <c r="A481" s="60">
        <v>480</v>
      </c>
      <c r="B481" s="60" t="s">
        <v>781</v>
      </c>
      <c r="C481" s="60" t="s">
        <v>783</v>
      </c>
      <c r="D481" s="60" t="s">
        <v>784</v>
      </c>
      <c r="E481" s="60" t="s">
        <v>785</v>
      </c>
      <c r="F481" s="60" t="s">
        <v>786</v>
      </c>
      <c r="G481" s="60" t="s">
        <v>239</v>
      </c>
    </row>
    <row r="482" spans="1:7" ht="11.25">
      <c r="A482" s="60">
        <v>481</v>
      </c>
      <c r="B482" s="60" t="s">
        <v>781</v>
      </c>
      <c r="C482" s="60" t="s">
        <v>783</v>
      </c>
      <c r="D482" s="60" t="s">
        <v>784</v>
      </c>
      <c r="E482" s="60" t="s">
        <v>787</v>
      </c>
      <c r="F482" s="60" t="s">
        <v>788</v>
      </c>
      <c r="G482" s="60" t="s">
        <v>239</v>
      </c>
    </row>
    <row r="483" spans="1:7" ht="11.25">
      <c r="A483" s="60">
        <v>482</v>
      </c>
      <c r="B483" s="60" t="s">
        <v>781</v>
      </c>
      <c r="C483" s="60" t="s">
        <v>789</v>
      </c>
      <c r="D483" s="60" t="s">
        <v>790</v>
      </c>
      <c r="E483" s="60" t="s">
        <v>240</v>
      </c>
      <c r="F483" s="60" t="s">
        <v>241</v>
      </c>
      <c r="G483" s="60" t="s">
        <v>239</v>
      </c>
    </row>
    <row r="484" spans="1:7" ht="11.25">
      <c r="A484" s="60">
        <v>483</v>
      </c>
      <c r="B484" s="60" t="s">
        <v>781</v>
      </c>
      <c r="C484" s="60" t="s">
        <v>791</v>
      </c>
      <c r="D484" s="60" t="s">
        <v>792</v>
      </c>
      <c r="E484" s="60" t="s">
        <v>785</v>
      </c>
      <c r="F484" s="60" t="s">
        <v>786</v>
      </c>
      <c r="G484" s="60" t="s">
        <v>239</v>
      </c>
    </row>
    <row r="485" spans="1:7" ht="11.25">
      <c r="A485" s="60">
        <v>484</v>
      </c>
      <c r="B485" s="60" t="s">
        <v>781</v>
      </c>
      <c r="C485" s="60" t="s">
        <v>793</v>
      </c>
      <c r="D485" s="60" t="s">
        <v>794</v>
      </c>
      <c r="E485" s="60" t="s">
        <v>785</v>
      </c>
      <c r="F485" s="60" t="s">
        <v>786</v>
      </c>
      <c r="G485" s="60" t="s">
        <v>239</v>
      </c>
    </row>
    <row r="486" spans="1:7" ht="11.25">
      <c r="A486" s="60">
        <v>485</v>
      </c>
      <c r="B486" s="60" t="s">
        <v>781</v>
      </c>
      <c r="C486" s="60" t="s">
        <v>795</v>
      </c>
      <c r="D486" s="60" t="s">
        <v>796</v>
      </c>
      <c r="E486" s="60" t="s">
        <v>797</v>
      </c>
      <c r="F486" s="60" t="s">
        <v>798</v>
      </c>
      <c r="G486" s="60" t="s">
        <v>239</v>
      </c>
    </row>
    <row r="487" spans="1:7" ht="11.25">
      <c r="A487" s="60">
        <v>486</v>
      </c>
      <c r="B487" s="60" t="s">
        <v>799</v>
      </c>
      <c r="C487" s="60" t="s">
        <v>799</v>
      </c>
      <c r="D487" s="60" t="s">
        <v>800</v>
      </c>
      <c r="E487" s="60" t="s">
        <v>801</v>
      </c>
      <c r="F487" s="60" t="s">
        <v>802</v>
      </c>
      <c r="G487" s="60" t="s">
        <v>307</v>
      </c>
    </row>
    <row r="488" spans="1:7" ht="11.25">
      <c r="A488" s="60">
        <v>487</v>
      </c>
      <c r="B488" s="60" t="s">
        <v>799</v>
      </c>
      <c r="C488" s="60" t="s">
        <v>799</v>
      </c>
      <c r="D488" s="60" t="s">
        <v>800</v>
      </c>
      <c r="E488" s="60" t="s">
        <v>803</v>
      </c>
      <c r="F488" s="60" t="s">
        <v>804</v>
      </c>
      <c r="G488" s="60" t="s">
        <v>307</v>
      </c>
    </row>
    <row r="489" spans="1:7" ht="11.25">
      <c r="A489" s="60">
        <v>488</v>
      </c>
      <c r="B489" s="60" t="s">
        <v>799</v>
      </c>
      <c r="C489" s="60" t="s">
        <v>805</v>
      </c>
      <c r="D489" s="60" t="s">
        <v>806</v>
      </c>
      <c r="E489" s="60" t="s">
        <v>801</v>
      </c>
      <c r="F489" s="60" t="s">
        <v>802</v>
      </c>
      <c r="G489" s="60" t="s">
        <v>307</v>
      </c>
    </row>
    <row r="490" spans="1:7" ht="11.25">
      <c r="A490" s="60">
        <v>489</v>
      </c>
      <c r="B490" s="60" t="s">
        <v>799</v>
      </c>
      <c r="C490" s="60" t="s">
        <v>805</v>
      </c>
      <c r="D490" s="60" t="s">
        <v>806</v>
      </c>
      <c r="E490" s="60" t="s">
        <v>803</v>
      </c>
      <c r="F490" s="60" t="s">
        <v>804</v>
      </c>
      <c r="G490" s="60" t="s">
        <v>307</v>
      </c>
    </row>
    <row r="491" spans="1:7" ht="11.25">
      <c r="A491" s="60">
        <v>490</v>
      </c>
      <c r="B491" s="60" t="s">
        <v>799</v>
      </c>
      <c r="C491" s="60" t="s">
        <v>807</v>
      </c>
      <c r="D491" s="60" t="s">
        <v>808</v>
      </c>
      <c r="E491" s="60" t="s">
        <v>801</v>
      </c>
      <c r="F491" s="60" t="s">
        <v>802</v>
      </c>
      <c r="G491" s="60" t="s">
        <v>307</v>
      </c>
    </row>
    <row r="492" spans="1:7" ht="11.25">
      <c r="A492" s="60">
        <v>491</v>
      </c>
      <c r="B492" s="60" t="s">
        <v>799</v>
      </c>
      <c r="C492" s="60" t="s">
        <v>807</v>
      </c>
      <c r="D492" s="60" t="s">
        <v>808</v>
      </c>
      <c r="E492" s="60" t="s">
        <v>803</v>
      </c>
      <c r="F492" s="60" t="s">
        <v>804</v>
      </c>
      <c r="G492" s="60" t="s">
        <v>307</v>
      </c>
    </row>
    <row r="493" spans="1:7" ht="11.25">
      <c r="A493" s="60">
        <v>492</v>
      </c>
      <c r="B493" s="60" t="s">
        <v>799</v>
      </c>
      <c r="C493" s="60" t="s">
        <v>809</v>
      </c>
      <c r="D493" s="60" t="s">
        <v>810</v>
      </c>
      <c r="E493" s="60" t="s">
        <v>801</v>
      </c>
      <c r="F493" s="60" t="s">
        <v>802</v>
      </c>
      <c r="G493" s="60" t="s">
        <v>307</v>
      </c>
    </row>
    <row r="494" spans="1:7" ht="11.25">
      <c r="A494" s="60">
        <v>493</v>
      </c>
      <c r="B494" s="60" t="s">
        <v>799</v>
      </c>
      <c r="C494" s="60" t="s">
        <v>809</v>
      </c>
      <c r="D494" s="60" t="s">
        <v>810</v>
      </c>
      <c r="E494" s="60" t="s">
        <v>803</v>
      </c>
      <c r="F494" s="60" t="s">
        <v>804</v>
      </c>
      <c r="G494" s="60" t="s">
        <v>307</v>
      </c>
    </row>
    <row r="495" spans="1:7" ht="11.25">
      <c r="A495" s="60">
        <v>494</v>
      </c>
      <c r="B495" s="60" t="s">
        <v>799</v>
      </c>
      <c r="C495" s="60" t="s">
        <v>811</v>
      </c>
      <c r="D495" s="60" t="s">
        <v>812</v>
      </c>
      <c r="E495" s="60" t="s">
        <v>801</v>
      </c>
      <c r="F495" s="60" t="s">
        <v>802</v>
      </c>
      <c r="G495" s="60" t="s">
        <v>307</v>
      </c>
    </row>
    <row r="496" spans="1:7" ht="11.25">
      <c r="A496" s="60">
        <v>495</v>
      </c>
      <c r="B496" s="60" t="s">
        <v>799</v>
      </c>
      <c r="C496" s="60" t="s">
        <v>811</v>
      </c>
      <c r="D496" s="60" t="s">
        <v>812</v>
      </c>
      <c r="E496" s="60" t="s">
        <v>803</v>
      </c>
      <c r="F496" s="60" t="s">
        <v>804</v>
      </c>
      <c r="G496" s="60" t="s">
        <v>307</v>
      </c>
    </row>
    <row r="497" spans="1:7" ht="11.25">
      <c r="A497" s="60">
        <v>496</v>
      </c>
      <c r="B497" s="60" t="s">
        <v>799</v>
      </c>
      <c r="C497" s="60" t="s">
        <v>813</v>
      </c>
      <c r="D497" s="60" t="s">
        <v>814</v>
      </c>
      <c r="E497" s="60" t="s">
        <v>801</v>
      </c>
      <c r="F497" s="60" t="s">
        <v>802</v>
      </c>
      <c r="G497" s="60" t="s">
        <v>307</v>
      </c>
    </row>
    <row r="498" spans="1:7" ht="11.25">
      <c r="A498" s="60">
        <v>497</v>
      </c>
      <c r="B498" s="60" t="s">
        <v>799</v>
      </c>
      <c r="C498" s="60" t="s">
        <v>813</v>
      </c>
      <c r="D498" s="60" t="s">
        <v>814</v>
      </c>
      <c r="E498" s="60" t="s">
        <v>803</v>
      </c>
      <c r="F498" s="60" t="s">
        <v>804</v>
      </c>
      <c r="G498" s="60" t="s">
        <v>307</v>
      </c>
    </row>
    <row r="499" spans="1:7" ht="11.25">
      <c r="A499" s="60">
        <v>498</v>
      </c>
      <c r="B499" s="60" t="s">
        <v>799</v>
      </c>
      <c r="C499" s="60" t="s">
        <v>815</v>
      </c>
      <c r="D499" s="60" t="s">
        <v>816</v>
      </c>
      <c r="E499" s="60" t="s">
        <v>801</v>
      </c>
      <c r="F499" s="60" t="s">
        <v>802</v>
      </c>
      <c r="G499" s="60" t="s">
        <v>307</v>
      </c>
    </row>
    <row r="500" spans="1:7" ht="11.25">
      <c r="A500" s="60">
        <v>499</v>
      </c>
      <c r="B500" s="60" t="s">
        <v>799</v>
      </c>
      <c r="C500" s="60" t="s">
        <v>815</v>
      </c>
      <c r="D500" s="60" t="s">
        <v>816</v>
      </c>
      <c r="E500" s="60" t="s">
        <v>803</v>
      </c>
      <c r="F500" s="60" t="s">
        <v>804</v>
      </c>
      <c r="G500" s="60" t="s">
        <v>307</v>
      </c>
    </row>
    <row r="501" spans="1:7" ht="11.25">
      <c r="A501" s="60">
        <v>500</v>
      </c>
      <c r="B501" s="60" t="s">
        <v>799</v>
      </c>
      <c r="C501" s="60" t="s">
        <v>817</v>
      </c>
      <c r="D501" s="60" t="s">
        <v>818</v>
      </c>
      <c r="E501" s="60" t="s">
        <v>801</v>
      </c>
      <c r="F501" s="60" t="s">
        <v>802</v>
      </c>
      <c r="G501" s="60" t="s">
        <v>307</v>
      </c>
    </row>
    <row r="502" spans="1:7" ht="11.25">
      <c r="A502" s="60">
        <v>501</v>
      </c>
      <c r="B502" s="60" t="s">
        <v>799</v>
      </c>
      <c r="C502" s="60" t="s">
        <v>817</v>
      </c>
      <c r="D502" s="60" t="s">
        <v>818</v>
      </c>
      <c r="E502" s="60" t="s">
        <v>803</v>
      </c>
      <c r="F502" s="60" t="s">
        <v>804</v>
      </c>
      <c r="G502" s="60" t="s">
        <v>307</v>
      </c>
    </row>
    <row r="503" spans="1:7" ht="11.25">
      <c r="A503" s="60">
        <v>502</v>
      </c>
      <c r="B503" s="60" t="s">
        <v>799</v>
      </c>
      <c r="C503" s="60" t="s">
        <v>819</v>
      </c>
      <c r="D503" s="60" t="s">
        <v>820</v>
      </c>
      <c r="E503" s="60" t="s">
        <v>801</v>
      </c>
      <c r="F503" s="60" t="s">
        <v>802</v>
      </c>
      <c r="G503" s="60" t="s">
        <v>307</v>
      </c>
    </row>
    <row r="504" spans="1:7" ht="11.25">
      <c r="A504" s="60">
        <v>503</v>
      </c>
      <c r="B504" s="60" t="s">
        <v>799</v>
      </c>
      <c r="C504" s="60" t="s">
        <v>819</v>
      </c>
      <c r="D504" s="60" t="s">
        <v>820</v>
      </c>
      <c r="E504" s="60" t="s">
        <v>821</v>
      </c>
      <c r="F504" s="60" t="s">
        <v>822</v>
      </c>
      <c r="G504" s="60" t="s">
        <v>307</v>
      </c>
    </row>
    <row r="505" spans="1:7" ht="11.25">
      <c r="A505" s="60">
        <v>504</v>
      </c>
      <c r="B505" s="60" t="s">
        <v>799</v>
      </c>
      <c r="C505" s="60" t="s">
        <v>819</v>
      </c>
      <c r="D505" s="60" t="s">
        <v>820</v>
      </c>
      <c r="E505" s="60" t="s">
        <v>803</v>
      </c>
      <c r="F505" s="60" t="s">
        <v>804</v>
      </c>
      <c r="G505" s="60" t="s">
        <v>307</v>
      </c>
    </row>
    <row r="506" spans="1:7" ht="11.25">
      <c r="A506" s="60">
        <v>505</v>
      </c>
      <c r="B506" s="60" t="s">
        <v>823</v>
      </c>
      <c r="C506" s="60" t="s">
        <v>825</v>
      </c>
      <c r="D506" s="60" t="s">
        <v>826</v>
      </c>
      <c r="E506" s="60" t="s">
        <v>827</v>
      </c>
      <c r="F506" s="60" t="s">
        <v>828</v>
      </c>
      <c r="G506" s="60" t="s">
        <v>829</v>
      </c>
    </row>
    <row r="507" spans="1:7" ht="11.25">
      <c r="A507" s="60">
        <v>506</v>
      </c>
      <c r="B507" s="60" t="s">
        <v>823</v>
      </c>
      <c r="C507" s="60" t="s">
        <v>830</v>
      </c>
      <c r="D507" s="60" t="s">
        <v>831</v>
      </c>
      <c r="E507" s="60" t="s">
        <v>832</v>
      </c>
      <c r="F507" s="60" t="s">
        <v>833</v>
      </c>
      <c r="G507" s="60" t="s">
        <v>829</v>
      </c>
    </row>
    <row r="508" spans="1:7" ht="11.25">
      <c r="A508" s="60">
        <v>507</v>
      </c>
      <c r="B508" s="60" t="s">
        <v>823</v>
      </c>
      <c r="C508" s="60" t="s">
        <v>834</v>
      </c>
      <c r="D508" s="60" t="s">
        <v>835</v>
      </c>
      <c r="E508" s="60" t="s">
        <v>836</v>
      </c>
      <c r="F508" s="60" t="s">
        <v>837</v>
      </c>
      <c r="G508" s="60" t="s">
        <v>829</v>
      </c>
    </row>
    <row r="509" spans="1:7" ht="11.25">
      <c r="A509" s="60">
        <v>508</v>
      </c>
      <c r="B509" s="60" t="s">
        <v>823</v>
      </c>
      <c r="C509" s="60" t="s">
        <v>838</v>
      </c>
      <c r="D509" s="60" t="s">
        <v>839</v>
      </c>
      <c r="E509" s="60" t="s">
        <v>832</v>
      </c>
      <c r="F509" s="60" t="s">
        <v>833</v>
      </c>
      <c r="G509" s="60" t="s">
        <v>829</v>
      </c>
    </row>
    <row r="510" spans="1:7" ht="11.25">
      <c r="A510" s="60">
        <v>509</v>
      </c>
      <c r="B510" s="60" t="s">
        <v>823</v>
      </c>
      <c r="C510" s="60" t="s">
        <v>840</v>
      </c>
      <c r="D510" s="60" t="s">
        <v>841</v>
      </c>
      <c r="E510" s="60" t="s">
        <v>832</v>
      </c>
      <c r="F510" s="60" t="s">
        <v>833</v>
      </c>
      <c r="G510" s="60" t="s">
        <v>829</v>
      </c>
    </row>
    <row r="511" spans="1:7" ht="11.25">
      <c r="A511" s="60">
        <v>510</v>
      </c>
      <c r="B511" s="60" t="s">
        <v>823</v>
      </c>
      <c r="C511" s="60" t="s">
        <v>842</v>
      </c>
      <c r="D511" s="60" t="s">
        <v>843</v>
      </c>
      <c r="E511" s="60" t="s">
        <v>832</v>
      </c>
      <c r="F511" s="60" t="s">
        <v>833</v>
      </c>
      <c r="G511" s="60" t="s">
        <v>829</v>
      </c>
    </row>
    <row r="512" spans="1:7" ht="11.25">
      <c r="A512" s="60">
        <v>511</v>
      </c>
      <c r="B512" s="60" t="s">
        <v>823</v>
      </c>
      <c r="C512" s="60" t="s">
        <v>844</v>
      </c>
      <c r="D512" s="60" t="s">
        <v>845</v>
      </c>
      <c r="E512" s="60" t="s">
        <v>832</v>
      </c>
      <c r="F512" s="60" t="s">
        <v>833</v>
      </c>
      <c r="G512" s="60" t="s">
        <v>829</v>
      </c>
    </row>
    <row r="513" spans="1:7" ht="11.25">
      <c r="A513" s="60">
        <v>512</v>
      </c>
      <c r="B513" s="60" t="s">
        <v>823</v>
      </c>
      <c r="C513" s="60" t="s">
        <v>846</v>
      </c>
      <c r="D513" s="60" t="s">
        <v>847</v>
      </c>
      <c r="E513" s="60" t="s">
        <v>832</v>
      </c>
      <c r="F513" s="60" t="s">
        <v>833</v>
      </c>
      <c r="G513" s="60" t="s">
        <v>829</v>
      </c>
    </row>
    <row r="514" spans="1:7" ht="11.25">
      <c r="A514" s="60">
        <v>513</v>
      </c>
      <c r="B514" s="60" t="s">
        <v>823</v>
      </c>
      <c r="C514" s="60" t="s">
        <v>848</v>
      </c>
      <c r="D514" s="60" t="s">
        <v>849</v>
      </c>
      <c r="E514" s="60" t="s">
        <v>836</v>
      </c>
      <c r="F514" s="60" t="s">
        <v>837</v>
      </c>
      <c r="G514" s="60" t="s">
        <v>829</v>
      </c>
    </row>
    <row r="515" spans="1:7" ht="11.25">
      <c r="A515" s="60">
        <v>514</v>
      </c>
      <c r="B515" s="60" t="s">
        <v>823</v>
      </c>
      <c r="C515" s="60" t="s">
        <v>850</v>
      </c>
      <c r="D515" s="60" t="s">
        <v>851</v>
      </c>
      <c r="E515" s="60" t="s">
        <v>832</v>
      </c>
      <c r="F515" s="60" t="s">
        <v>833</v>
      </c>
      <c r="G515" s="60" t="s">
        <v>829</v>
      </c>
    </row>
    <row r="516" spans="1:7" ht="11.25">
      <c r="A516" s="60">
        <v>515</v>
      </c>
      <c r="B516" s="60" t="s">
        <v>823</v>
      </c>
      <c r="C516" s="60" t="s">
        <v>852</v>
      </c>
      <c r="D516" s="60" t="s">
        <v>853</v>
      </c>
      <c r="E516" s="60" t="s">
        <v>854</v>
      </c>
      <c r="F516" s="60" t="s">
        <v>855</v>
      </c>
      <c r="G516" s="60" t="s">
        <v>829</v>
      </c>
    </row>
    <row r="517" spans="1:7" ht="11.25">
      <c r="A517" s="60">
        <v>516</v>
      </c>
      <c r="B517" s="60" t="s">
        <v>823</v>
      </c>
      <c r="C517" s="60" t="s">
        <v>856</v>
      </c>
      <c r="D517" s="60" t="s">
        <v>857</v>
      </c>
      <c r="E517" s="60" t="s">
        <v>832</v>
      </c>
      <c r="F517" s="60" t="s">
        <v>833</v>
      </c>
      <c r="G517" s="60" t="s">
        <v>829</v>
      </c>
    </row>
    <row r="518" spans="1:7" ht="11.25">
      <c r="A518" s="60">
        <v>517</v>
      </c>
      <c r="B518" s="60" t="s">
        <v>823</v>
      </c>
      <c r="C518" s="60" t="s">
        <v>858</v>
      </c>
      <c r="D518" s="60" t="s">
        <v>859</v>
      </c>
      <c r="E518" s="60" t="s">
        <v>832</v>
      </c>
      <c r="F518" s="60" t="s">
        <v>833</v>
      </c>
      <c r="G518" s="60" t="s">
        <v>829</v>
      </c>
    </row>
    <row r="519" spans="1:7" ht="11.25">
      <c r="A519" s="60">
        <v>518</v>
      </c>
      <c r="B519" s="60" t="s">
        <v>823</v>
      </c>
      <c r="C519" s="60" t="s">
        <v>860</v>
      </c>
      <c r="D519" s="60" t="s">
        <v>861</v>
      </c>
      <c r="E519" s="60" t="s">
        <v>832</v>
      </c>
      <c r="F519" s="60" t="s">
        <v>833</v>
      </c>
      <c r="G519" s="60" t="s">
        <v>829</v>
      </c>
    </row>
    <row r="520" spans="1:7" ht="11.25">
      <c r="A520" s="60">
        <v>519</v>
      </c>
      <c r="B520" s="60" t="s">
        <v>862</v>
      </c>
      <c r="C520" s="60" t="s">
        <v>862</v>
      </c>
      <c r="D520" s="60" t="s">
        <v>863</v>
      </c>
      <c r="E520" s="60" t="s">
        <v>864</v>
      </c>
      <c r="F520" s="60" t="s">
        <v>865</v>
      </c>
      <c r="G520" s="60" t="s">
        <v>258</v>
      </c>
    </row>
    <row r="521" spans="1:7" ht="11.25">
      <c r="A521" s="60">
        <v>520</v>
      </c>
      <c r="B521" s="60" t="s">
        <v>862</v>
      </c>
      <c r="C521" s="60" t="s">
        <v>866</v>
      </c>
      <c r="D521" s="60" t="s">
        <v>867</v>
      </c>
      <c r="E521" s="60" t="s">
        <v>868</v>
      </c>
      <c r="F521" s="60" t="s">
        <v>869</v>
      </c>
      <c r="G521" s="60" t="s">
        <v>255</v>
      </c>
    </row>
    <row r="522" spans="1:7" ht="11.25">
      <c r="A522" s="60">
        <v>521</v>
      </c>
      <c r="B522" s="60" t="s">
        <v>862</v>
      </c>
      <c r="C522" s="60" t="s">
        <v>866</v>
      </c>
      <c r="D522" s="60" t="s">
        <v>867</v>
      </c>
      <c r="E522" s="60" t="s">
        <v>864</v>
      </c>
      <c r="F522" s="60" t="s">
        <v>865</v>
      </c>
      <c r="G522" s="60" t="s">
        <v>258</v>
      </c>
    </row>
    <row r="523" spans="1:7" ht="11.25">
      <c r="A523" s="60">
        <v>522</v>
      </c>
      <c r="B523" s="60" t="s">
        <v>862</v>
      </c>
      <c r="C523" s="60" t="s">
        <v>870</v>
      </c>
      <c r="D523" s="60" t="s">
        <v>871</v>
      </c>
      <c r="E523" s="60" t="s">
        <v>868</v>
      </c>
      <c r="F523" s="60" t="s">
        <v>869</v>
      </c>
      <c r="G523" s="60" t="s">
        <v>255</v>
      </c>
    </row>
    <row r="524" spans="1:7" ht="11.25">
      <c r="A524" s="60">
        <v>523</v>
      </c>
      <c r="B524" s="60" t="s">
        <v>862</v>
      </c>
      <c r="C524" s="60" t="s">
        <v>870</v>
      </c>
      <c r="D524" s="60" t="s">
        <v>871</v>
      </c>
      <c r="E524" s="60" t="s">
        <v>864</v>
      </c>
      <c r="F524" s="60" t="s">
        <v>865</v>
      </c>
      <c r="G524" s="60" t="s">
        <v>258</v>
      </c>
    </row>
    <row r="525" spans="1:7" ht="11.25">
      <c r="A525" s="60">
        <v>524</v>
      </c>
      <c r="B525" s="60" t="s">
        <v>862</v>
      </c>
      <c r="C525" s="60" t="s">
        <v>872</v>
      </c>
      <c r="D525" s="60" t="s">
        <v>873</v>
      </c>
      <c r="E525" s="60" t="s">
        <v>868</v>
      </c>
      <c r="F525" s="60" t="s">
        <v>869</v>
      </c>
      <c r="G525" s="60" t="s">
        <v>255</v>
      </c>
    </row>
    <row r="526" spans="1:7" ht="11.25">
      <c r="A526" s="60">
        <v>525</v>
      </c>
      <c r="B526" s="60" t="s">
        <v>862</v>
      </c>
      <c r="C526" s="60" t="s">
        <v>872</v>
      </c>
      <c r="D526" s="60" t="s">
        <v>873</v>
      </c>
      <c r="E526" s="60" t="s">
        <v>864</v>
      </c>
      <c r="F526" s="60" t="s">
        <v>865</v>
      </c>
      <c r="G526" s="60" t="s">
        <v>258</v>
      </c>
    </row>
    <row r="527" spans="1:7" ht="11.25">
      <c r="A527" s="60">
        <v>526</v>
      </c>
      <c r="B527" s="60" t="s">
        <v>862</v>
      </c>
      <c r="C527" s="60" t="s">
        <v>874</v>
      </c>
      <c r="D527" s="60" t="s">
        <v>875</v>
      </c>
      <c r="E527" s="60" t="s">
        <v>868</v>
      </c>
      <c r="F527" s="60" t="s">
        <v>869</v>
      </c>
      <c r="G527" s="60" t="s">
        <v>255</v>
      </c>
    </row>
    <row r="528" spans="1:7" ht="11.25">
      <c r="A528" s="60">
        <v>527</v>
      </c>
      <c r="B528" s="60" t="s">
        <v>862</v>
      </c>
      <c r="C528" s="60" t="s">
        <v>874</v>
      </c>
      <c r="D528" s="60" t="s">
        <v>875</v>
      </c>
      <c r="E528" s="60" t="s">
        <v>864</v>
      </c>
      <c r="F528" s="60" t="s">
        <v>865</v>
      </c>
      <c r="G528" s="60" t="s">
        <v>258</v>
      </c>
    </row>
    <row r="529" spans="1:7" ht="11.25">
      <c r="A529" s="60">
        <v>528</v>
      </c>
      <c r="B529" s="60" t="s">
        <v>862</v>
      </c>
      <c r="C529" s="60" t="s">
        <v>876</v>
      </c>
      <c r="D529" s="60" t="s">
        <v>877</v>
      </c>
      <c r="E529" s="60" t="s">
        <v>878</v>
      </c>
      <c r="F529" s="60" t="s">
        <v>879</v>
      </c>
      <c r="G529" s="60" t="s">
        <v>258</v>
      </c>
    </row>
    <row r="530" spans="1:7" ht="11.25">
      <c r="A530" s="60">
        <v>529</v>
      </c>
      <c r="B530" s="60" t="s">
        <v>862</v>
      </c>
      <c r="C530" s="60" t="s">
        <v>876</v>
      </c>
      <c r="D530" s="60" t="s">
        <v>877</v>
      </c>
      <c r="E530" s="60" t="s">
        <v>864</v>
      </c>
      <c r="F530" s="60" t="s">
        <v>865</v>
      </c>
      <c r="G530" s="60" t="s">
        <v>258</v>
      </c>
    </row>
    <row r="531" spans="1:7" ht="11.25">
      <c r="A531" s="60">
        <v>530</v>
      </c>
      <c r="B531" s="60" t="s">
        <v>862</v>
      </c>
      <c r="C531" s="60" t="s">
        <v>880</v>
      </c>
      <c r="D531" s="60" t="s">
        <v>881</v>
      </c>
      <c r="E531" s="60" t="s">
        <v>868</v>
      </c>
      <c r="F531" s="60" t="s">
        <v>869</v>
      </c>
      <c r="G531" s="60" t="s">
        <v>255</v>
      </c>
    </row>
    <row r="532" spans="1:7" ht="11.25">
      <c r="A532" s="60">
        <v>531</v>
      </c>
      <c r="B532" s="60" t="s">
        <v>862</v>
      </c>
      <c r="C532" s="60" t="s">
        <v>880</v>
      </c>
      <c r="D532" s="60" t="s">
        <v>881</v>
      </c>
      <c r="E532" s="60" t="s">
        <v>864</v>
      </c>
      <c r="F532" s="60" t="s">
        <v>865</v>
      </c>
      <c r="G532" s="60" t="s">
        <v>258</v>
      </c>
    </row>
    <row r="533" spans="1:7" ht="11.25">
      <c r="A533" s="60">
        <v>532</v>
      </c>
      <c r="B533" s="60" t="s">
        <v>862</v>
      </c>
      <c r="C533" s="60" t="s">
        <v>882</v>
      </c>
      <c r="D533" s="60" t="s">
        <v>883</v>
      </c>
      <c r="E533" s="60" t="s">
        <v>868</v>
      </c>
      <c r="F533" s="60" t="s">
        <v>869</v>
      </c>
      <c r="G533" s="60" t="s">
        <v>255</v>
      </c>
    </row>
    <row r="534" spans="1:7" ht="11.25">
      <c r="A534" s="60">
        <v>533</v>
      </c>
      <c r="B534" s="60" t="s">
        <v>862</v>
      </c>
      <c r="C534" s="60" t="s">
        <v>882</v>
      </c>
      <c r="D534" s="60" t="s">
        <v>883</v>
      </c>
      <c r="E534" s="60" t="s">
        <v>864</v>
      </c>
      <c r="F534" s="60" t="s">
        <v>865</v>
      </c>
      <c r="G534" s="60" t="s">
        <v>258</v>
      </c>
    </row>
    <row r="535" spans="1:7" ht="11.25">
      <c r="A535" s="60">
        <v>534</v>
      </c>
      <c r="B535" s="60" t="s">
        <v>884</v>
      </c>
      <c r="C535" s="60" t="s">
        <v>884</v>
      </c>
      <c r="D535" s="60" t="s">
        <v>885</v>
      </c>
      <c r="E535" s="60" t="s">
        <v>886</v>
      </c>
      <c r="F535" s="60" t="s">
        <v>887</v>
      </c>
      <c r="G535" s="60" t="s">
        <v>674</v>
      </c>
    </row>
    <row r="536" spans="1:7" ht="11.25">
      <c r="A536" s="60">
        <v>535</v>
      </c>
      <c r="B536" s="60" t="s">
        <v>884</v>
      </c>
      <c r="C536" s="60" t="s">
        <v>888</v>
      </c>
      <c r="D536" s="60" t="s">
        <v>889</v>
      </c>
      <c r="E536" s="60" t="s">
        <v>890</v>
      </c>
      <c r="F536" s="60" t="s">
        <v>891</v>
      </c>
      <c r="G536" s="60" t="s">
        <v>674</v>
      </c>
    </row>
    <row r="537" spans="1:7" ht="11.25">
      <c r="A537" s="60">
        <v>536</v>
      </c>
      <c r="B537" s="60" t="s">
        <v>884</v>
      </c>
      <c r="C537" s="60" t="s">
        <v>888</v>
      </c>
      <c r="D537" s="60" t="s">
        <v>889</v>
      </c>
      <c r="E537" s="60" t="s">
        <v>886</v>
      </c>
      <c r="F537" s="60" t="s">
        <v>887</v>
      </c>
      <c r="G537" s="60" t="s">
        <v>674</v>
      </c>
    </row>
    <row r="538" spans="1:7" ht="11.25">
      <c r="A538" s="60">
        <v>537</v>
      </c>
      <c r="B538" s="60" t="s">
        <v>884</v>
      </c>
      <c r="C538" s="60" t="s">
        <v>888</v>
      </c>
      <c r="D538" s="60" t="s">
        <v>889</v>
      </c>
      <c r="E538" s="60" t="s">
        <v>892</v>
      </c>
      <c r="F538" s="60" t="s">
        <v>893</v>
      </c>
      <c r="G538" s="60" t="s">
        <v>894</v>
      </c>
    </row>
    <row r="539" spans="1:7" ht="11.25">
      <c r="A539" s="60">
        <v>538</v>
      </c>
      <c r="B539" s="60" t="s">
        <v>884</v>
      </c>
      <c r="C539" s="60" t="s">
        <v>895</v>
      </c>
      <c r="D539" s="60" t="s">
        <v>896</v>
      </c>
      <c r="E539" s="60" t="s">
        <v>886</v>
      </c>
      <c r="F539" s="60" t="s">
        <v>887</v>
      </c>
      <c r="G539" s="60" t="s">
        <v>674</v>
      </c>
    </row>
    <row r="540" spans="1:7" ht="11.25">
      <c r="A540" s="60">
        <v>539</v>
      </c>
      <c r="B540" s="60" t="s">
        <v>884</v>
      </c>
      <c r="C540" s="60" t="s">
        <v>897</v>
      </c>
      <c r="D540" s="60" t="s">
        <v>898</v>
      </c>
      <c r="E540" s="60" t="s">
        <v>886</v>
      </c>
      <c r="F540" s="60" t="s">
        <v>887</v>
      </c>
      <c r="G540" s="60" t="s">
        <v>674</v>
      </c>
    </row>
    <row r="541" spans="1:7" ht="11.25">
      <c r="A541" s="60">
        <v>540</v>
      </c>
      <c r="B541" s="60" t="s">
        <v>884</v>
      </c>
      <c r="C541" s="60" t="s">
        <v>899</v>
      </c>
      <c r="D541" s="60" t="s">
        <v>900</v>
      </c>
      <c r="E541" s="60" t="s">
        <v>886</v>
      </c>
      <c r="F541" s="60" t="s">
        <v>887</v>
      </c>
      <c r="G541" s="60" t="s">
        <v>674</v>
      </c>
    </row>
    <row r="542" spans="1:7" ht="11.25">
      <c r="A542" s="60">
        <v>541</v>
      </c>
      <c r="B542" s="60" t="s">
        <v>884</v>
      </c>
      <c r="C542" s="60" t="s">
        <v>901</v>
      </c>
      <c r="D542" s="60" t="s">
        <v>902</v>
      </c>
      <c r="E542" s="60" t="s">
        <v>886</v>
      </c>
      <c r="F542" s="60" t="s">
        <v>887</v>
      </c>
      <c r="G542" s="60" t="s">
        <v>674</v>
      </c>
    </row>
    <row r="543" spans="1:7" ht="11.25">
      <c r="A543" s="60">
        <v>542</v>
      </c>
      <c r="B543" s="60" t="s">
        <v>884</v>
      </c>
      <c r="C543" s="60" t="s">
        <v>903</v>
      </c>
      <c r="D543" s="60" t="s">
        <v>904</v>
      </c>
      <c r="E543" s="60" t="s">
        <v>886</v>
      </c>
      <c r="F543" s="60" t="s">
        <v>887</v>
      </c>
      <c r="G543" s="60" t="s">
        <v>674</v>
      </c>
    </row>
    <row r="544" spans="1:7" ht="11.25">
      <c r="A544" s="60">
        <v>543</v>
      </c>
      <c r="B544" s="60" t="s">
        <v>884</v>
      </c>
      <c r="C544" s="60" t="s">
        <v>905</v>
      </c>
      <c r="D544" s="60" t="s">
        <v>906</v>
      </c>
      <c r="E544" s="60" t="s">
        <v>886</v>
      </c>
      <c r="F544" s="60" t="s">
        <v>887</v>
      </c>
      <c r="G544" s="60" t="s">
        <v>674</v>
      </c>
    </row>
    <row r="545" spans="1:7" ht="11.25">
      <c r="A545" s="60">
        <v>544</v>
      </c>
      <c r="B545" s="60" t="s">
        <v>884</v>
      </c>
      <c r="C545" s="60" t="s">
        <v>907</v>
      </c>
      <c r="D545" s="60" t="s">
        <v>908</v>
      </c>
      <c r="E545" s="60" t="s">
        <v>886</v>
      </c>
      <c r="F545" s="60" t="s">
        <v>887</v>
      </c>
      <c r="G545" s="60" t="s">
        <v>674</v>
      </c>
    </row>
    <row r="546" spans="1:7" ht="11.25">
      <c r="A546" s="60">
        <v>545</v>
      </c>
      <c r="B546" s="60" t="s">
        <v>884</v>
      </c>
      <c r="C546" s="60" t="s">
        <v>909</v>
      </c>
      <c r="D546" s="60" t="s">
        <v>910</v>
      </c>
      <c r="E546" s="60" t="s">
        <v>886</v>
      </c>
      <c r="F546" s="60" t="s">
        <v>887</v>
      </c>
      <c r="G546" s="60" t="s">
        <v>674</v>
      </c>
    </row>
    <row r="547" spans="1:7" ht="11.25">
      <c r="A547" s="60">
        <v>546</v>
      </c>
      <c r="B547" s="60" t="s">
        <v>884</v>
      </c>
      <c r="C547" s="60" t="s">
        <v>911</v>
      </c>
      <c r="D547" s="60" t="s">
        <v>912</v>
      </c>
      <c r="E547" s="60" t="s">
        <v>886</v>
      </c>
      <c r="F547" s="60" t="s">
        <v>887</v>
      </c>
      <c r="G547" s="60" t="s">
        <v>674</v>
      </c>
    </row>
    <row r="548" spans="1:7" ht="11.25">
      <c r="A548" s="60">
        <v>547</v>
      </c>
      <c r="B548" s="60" t="s">
        <v>884</v>
      </c>
      <c r="C548" s="60" t="s">
        <v>913</v>
      </c>
      <c r="D548" s="60" t="s">
        <v>914</v>
      </c>
      <c r="E548" s="60" t="s">
        <v>886</v>
      </c>
      <c r="F548" s="60" t="s">
        <v>887</v>
      </c>
      <c r="G548" s="60" t="s">
        <v>674</v>
      </c>
    </row>
    <row r="549" spans="1:7" ht="11.25">
      <c r="A549" s="60">
        <v>548</v>
      </c>
      <c r="B549" s="60" t="s">
        <v>884</v>
      </c>
      <c r="C549" s="60" t="s">
        <v>915</v>
      </c>
      <c r="D549" s="60" t="s">
        <v>916</v>
      </c>
      <c r="E549" s="60" t="s">
        <v>886</v>
      </c>
      <c r="F549" s="60" t="s">
        <v>887</v>
      </c>
      <c r="G549" s="60" t="s">
        <v>674</v>
      </c>
    </row>
    <row r="550" spans="1:7" ht="11.25">
      <c r="A550" s="60">
        <v>549</v>
      </c>
      <c r="B550" s="60" t="s">
        <v>884</v>
      </c>
      <c r="C550" s="60" t="s">
        <v>917</v>
      </c>
      <c r="D550" s="60" t="s">
        <v>918</v>
      </c>
      <c r="E550" s="60" t="s">
        <v>886</v>
      </c>
      <c r="F550" s="60" t="s">
        <v>887</v>
      </c>
      <c r="G550" s="60" t="s">
        <v>674</v>
      </c>
    </row>
    <row r="551" spans="1:7" ht="11.25">
      <c r="A551" s="60">
        <v>550</v>
      </c>
      <c r="B551" s="60" t="s">
        <v>884</v>
      </c>
      <c r="C551" s="60" t="s">
        <v>919</v>
      </c>
      <c r="D551" s="60" t="s">
        <v>920</v>
      </c>
      <c r="E551" s="60" t="s">
        <v>886</v>
      </c>
      <c r="F551" s="60" t="s">
        <v>887</v>
      </c>
      <c r="G551" s="60" t="s">
        <v>674</v>
      </c>
    </row>
    <row r="552" spans="1:7" ht="11.25">
      <c r="A552" s="60">
        <v>551</v>
      </c>
      <c r="B552" s="60" t="s">
        <v>884</v>
      </c>
      <c r="C552" s="60" t="s">
        <v>921</v>
      </c>
      <c r="D552" s="60" t="s">
        <v>922</v>
      </c>
      <c r="E552" s="60" t="s">
        <v>886</v>
      </c>
      <c r="F552" s="60" t="s">
        <v>887</v>
      </c>
      <c r="G552" s="60" t="s">
        <v>674</v>
      </c>
    </row>
    <row r="553" spans="1:7" ht="11.25">
      <c r="A553" s="60">
        <v>552</v>
      </c>
      <c r="B553" s="60" t="s">
        <v>884</v>
      </c>
      <c r="C553" s="60" t="s">
        <v>921</v>
      </c>
      <c r="D553" s="60" t="s">
        <v>922</v>
      </c>
      <c r="E553" s="60" t="s">
        <v>923</v>
      </c>
      <c r="F553" s="60" t="s">
        <v>924</v>
      </c>
      <c r="G553" s="60" t="s">
        <v>674</v>
      </c>
    </row>
    <row r="554" spans="1:7" ht="11.25">
      <c r="A554" s="60">
        <v>553</v>
      </c>
      <c r="B554" s="60" t="s">
        <v>884</v>
      </c>
      <c r="C554" s="60" t="s">
        <v>925</v>
      </c>
      <c r="D554" s="60" t="s">
        <v>926</v>
      </c>
      <c r="E554" s="60" t="s">
        <v>886</v>
      </c>
      <c r="F554" s="60" t="s">
        <v>887</v>
      </c>
      <c r="G554" s="60" t="s">
        <v>674</v>
      </c>
    </row>
    <row r="555" spans="1:7" ht="11.25">
      <c r="A555" s="60">
        <v>554</v>
      </c>
      <c r="B555" s="60" t="s">
        <v>884</v>
      </c>
      <c r="C555" s="60" t="s">
        <v>567</v>
      </c>
      <c r="D555" s="60" t="s">
        <v>927</v>
      </c>
      <c r="E555" s="60" t="s">
        <v>886</v>
      </c>
      <c r="F555" s="60" t="s">
        <v>887</v>
      </c>
      <c r="G555" s="60" t="s">
        <v>674</v>
      </c>
    </row>
    <row r="556" spans="1:7" ht="11.25">
      <c r="A556" s="60">
        <v>555</v>
      </c>
      <c r="B556" s="60" t="s">
        <v>928</v>
      </c>
      <c r="C556" s="60" t="s">
        <v>928</v>
      </c>
      <c r="D556" s="60" t="s">
        <v>929</v>
      </c>
      <c r="E556" s="60" t="s">
        <v>930</v>
      </c>
      <c r="F556" s="60" t="s">
        <v>931</v>
      </c>
      <c r="G556" s="60" t="s">
        <v>932</v>
      </c>
    </row>
    <row r="557" spans="1:7" ht="11.25">
      <c r="A557" s="60">
        <v>556</v>
      </c>
      <c r="B557" s="60" t="s">
        <v>928</v>
      </c>
      <c r="C557" s="60" t="s">
        <v>928</v>
      </c>
      <c r="D557" s="60" t="s">
        <v>929</v>
      </c>
      <c r="E557" s="60" t="s">
        <v>933</v>
      </c>
      <c r="F557" s="60" t="s">
        <v>934</v>
      </c>
      <c r="G557" s="60" t="s">
        <v>935</v>
      </c>
    </row>
    <row r="558" spans="1:7" ht="11.25">
      <c r="A558" s="60">
        <v>557</v>
      </c>
      <c r="B558" s="60" t="s">
        <v>928</v>
      </c>
      <c r="C558" s="60" t="s">
        <v>303</v>
      </c>
      <c r="D558" s="60" t="s">
        <v>936</v>
      </c>
      <c r="E558" s="60" t="s">
        <v>930</v>
      </c>
      <c r="F558" s="60" t="s">
        <v>931</v>
      </c>
      <c r="G558" s="60" t="s">
        <v>932</v>
      </c>
    </row>
    <row r="559" spans="1:7" ht="11.25">
      <c r="A559" s="60">
        <v>558</v>
      </c>
      <c r="B559" s="60" t="s">
        <v>928</v>
      </c>
      <c r="C559" s="60" t="s">
        <v>303</v>
      </c>
      <c r="D559" s="60" t="s">
        <v>936</v>
      </c>
      <c r="E559" s="60" t="s">
        <v>933</v>
      </c>
      <c r="F559" s="60" t="s">
        <v>934</v>
      </c>
      <c r="G559" s="60" t="s">
        <v>935</v>
      </c>
    </row>
    <row r="560" spans="1:7" ht="11.25">
      <c r="A560" s="60">
        <v>559</v>
      </c>
      <c r="B560" s="60" t="s">
        <v>928</v>
      </c>
      <c r="C560" s="60" t="s">
        <v>303</v>
      </c>
      <c r="D560" s="60" t="s">
        <v>936</v>
      </c>
      <c r="E560" s="60" t="s">
        <v>937</v>
      </c>
      <c r="F560" s="60" t="s">
        <v>938</v>
      </c>
      <c r="G560" s="60" t="s">
        <v>932</v>
      </c>
    </row>
    <row r="561" spans="1:7" ht="11.25">
      <c r="A561" s="60">
        <v>560</v>
      </c>
      <c r="B561" s="60" t="s">
        <v>928</v>
      </c>
      <c r="C561" s="60" t="s">
        <v>303</v>
      </c>
      <c r="D561" s="60" t="s">
        <v>936</v>
      </c>
      <c r="E561" s="60" t="s">
        <v>939</v>
      </c>
      <c r="F561" s="60" t="s">
        <v>940</v>
      </c>
      <c r="G561" s="60" t="s">
        <v>932</v>
      </c>
    </row>
    <row r="562" spans="1:7" ht="11.25">
      <c r="A562" s="60">
        <v>561</v>
      </c>
      <c r="B562" s="60" t="s">
        <v>928</v>
      </c>
      <c r="C562" s="60" t="s">
        <v>941</v>
      </c>
      <c r="D562" s="60" t="s">
        <v>942</v>
      </c>
      <c r="E562" s="60" t="s">
        <v>930</v>
      </c>
      <c r="F562" s="60" t="s">
        <v>931</v>
      </c>
      <c r="G562" s="60" t="s">
        <v>932</v>
      </c>
    </row>
    <row r="563" spans="1:7" ht="11.25">
      <c r="A563" s="60">
        <v>562</v>
      </c>
      <c r="B563" s="60" t="s">
        <v>928</v>
      </c>
      <c r="C563" s="60" t="s">
        <v>941</v>
      </c>
      <c r="D563" s="60" t="s">
        <v>942</v>
      </c>
      <c r="E563" s="60" t="s">
        <v>933</v>
      </c>
      <c r="F563" s="60" t="s">
        <v>934</v>
      </c>
      <c r="G563" s="60" t="s">
        <v>935</v>
      </c>
    </row>
    <row r="564" spans="1:7" ht="11.25">
      <c r="A564" s="60">
        <v>563</v>
      </c>
      <c r="B564" s="60" t="s">
        <v>928</v>
      </c>
      <c r="C564" s="60" t="s">
        <v>941</v>
      </c>
      <c r="D564" s="60" t="s">
        <v>942</v>
      </c>
      <c r="E564" s="60" t="s">
        <v>937</v>
      </c>
      <c r="F564" s="60" t="s">
        <v>938</v>
      </c>
      <c r="G564" s="60" t="s">
        <v>932</v>
      </c>
    </row>
    <row r="565" spans="1:7" ht="11.25">
      <c r="A565" s="60">
        <v>564</v>
      </c>
      <c r="B565" s="60" t="s">
        <v>928</v>
      </c>
      <c r="C565" s="60" t="s">
        <v>943</v>
      </c>
      <c r="D565" s="60" t="s">
        <v>944</v>
      </c>
      <c r="E565" s="60" t="s">
        <v>930</v>
      </c>
      <c r="F565" s="60" t="s">
        <v>931</v>
      </c>
      <c r="G565" s="60" t="s">
        <v>932</v>
      </c>
    </row>
    <row r="566" spans="1:7" ht="11.25">
      <c r="A566" s="60">
        <v>565</v>
      </c>
      <c r="B566" s="60" t="s">
        <v>928</v>
      </c>
      <c r="C566" s="60" t="s">
        <v>943</v>
      </c>
      <c r="D566" s="60" t="s">
        <v>944</v>
      </c>
      <c r="E566" s="60" t="s">
        <v>933</v>
      </c>
      <c r="F566" s="60" t="s">
        <v>934</v>
      </c>
      <c r="G566" s="60" t="s">
        <v>935</v>
      </c>
    </row>
    <row r="567" spans="1:7" ht="11.25">
      <c r="A567" s="60">
        <v>566</v>
      </c>
      <c r="B567" s="60" t="s">
        <v>928</v>
      </c>
      <c r="C567" s="60" t="s">
        <v>943</v>
      </c>
      <c r="D567" s="60" t="s">
        <v>944</v>
      </c>
      <c r="E567" s="60" t="s">
        <v>937</v>
      </c>
      <c r="F567" s="60" t="s">
        <v>938</v>
      </c>
      <c r="G567" s="60" t="s">
        <v>932</v>
      </c>
    </row>
    <row r="568" spans="1:7" ht="11.25">
      <c r="A568" s="60">
        <v>567</v>
      </c>
      <c r="B568" s="60" t="s">
        <v>928</v>
      </c>
      <c r="C568" s="60" t="s">
        <v>263</v>
      </c>
      <c r="D568" s="60" t="s">
        <v>945</v>
      </c>
      <c r="E568" s="60" t="s">
        <v>930</v>
      </c>
      <c r="F568" s="60" t="s">
        <v>931</v>
      </c>
      <c r="G568" s="60" t="s">
        <v>932</v>
      </c>
    </row>
    <row r="569" spans="1:7" ht="11.25">
      <c r="A569" s="60">
        <v>568</v>
      </c>
      <c r="B569" s="60" t="s">
        <v>928</v>
      </c>
      <c r="C569" s="60" t="s">
        <v>263</v>
      </c>
      <c r="D569" s="60" t="s">
        <v>945</v>
      </c>
      <c r="E569" s="60" t="s">
        <v>933</v>
      </c>
      <c r="F569" s="60" t="s">
        <v>934</v>
      </c>
      <c r="G569" s="60" t="s">
        <v>935</v>
      </c>
    </row>
    <row r="570" spans="1:7" ht="11.25">
      <c r="A570" s="60">
        <v>569</v>
      </c>
      <c r="B570" s="60" t="s">
        <v>928</v>
      </c>
      <c r="C570" s="60" t="s">
        <v>263</v>
      </c>
      <c r="D570" s="60" t="s">
        <v>945</v>
      </c>
      <c r="E570" s="60" t="s">
        <v>937</v>
      </c>
      <c r="F570" s="60" t="s">
        <v>938</v>
      </c>
      <c r="G570" s="60" t="s">
        <v>932</v>
      </c>
    </row>
    <row r="571" spans="1:7" ht="11.25">
      <c r="A571" s="60">
        <v>570</v>
      </c>
      <c r="B571" s="60" t="s">
        <v>928</v>
      </c>
      <c r="C571" s="60" t="s">
        <v>946</v>
      </c>
      <c r="D571" s="60" t="s">
        <v>947</v>
      </c>
      <c r="E571" s="60" t="s">
        <v>930</v>
      </c>
      <c r="F571" s="60" t="s">
        <v>931</v>
      </c>
      <c r="G571" s="60" t="s">
        <v>932</v>
      </c>
    </row>
    <row r="572" spans="1:7" ht="11.25">
      <c r="A572" s="60">
        <v>571</v>
      </c>
      <c r="B572" s="60" t="s">
        <v>928</v>
      </c>
      <c r="C572" s="60" t="s">
        <v>946</v>
      </c>
      <c r="D572" s="60" t="s">
        <v>947</v>
      </c>
      <c r="E572" s="60" t="s">
        <v>933</v>
      </c>
      <c r="F572" s="60" t="s">
        <v>934</v>
      </c>
      <c r="G572" s="60" t="s">
        <v>935</v>
      </c>
    </row>
    <row r="573" spans="1:7" ht="11.25">
      <c r="A573" s="60">
        <v>572</v>
      </c>
      <c r="B573" s="60" t="s">
        <v>928</v>
      </c>
      <c r="C573" s="60" t="s">
        <v>946</v>
      </c>
      <c r="D573" s="60" t="s">
        <v>947</v>
      </c>
      <c r="E573" s="60" t="s">
        <v>937</v>
      </c>
      <c r="F573" s="60" t="s">
        <v>938</v>
      </c>
      <c r="G573" s="60" t="s">
        <v>932</v>
      </c>
    </row>
    <row r="574" spans="1:7" ht="11.25">
      <c r="A574" s="60">
        <v>573</v>
      </c>
      <c r="B574" s="60" t="s">
        <v>928</v>
      </c>
      <c r="C574" s="60" t="s">
        <v>948</v>
      </c>
      <c r="D574" s="60" t="s">
        <v>949</v>
      </c>
      <c r="E574" s="60" t="s">
        <v>930</v>
      </c>
      <c r="F574" s="60" t="s">
        <v>931</v>
      </c>
      <c r="G574" s="60" t="s">
        <v>932</v>
      </c>
    </row>
    <row r="575" spans="1:7" ht="11.25">
      <c r="A575" s="60">
        <v>574</v>
      </c>
      <c r="B575" s="60" t="s">
        <v>928</v>
      </c>
      <c r="C575" s="60" t="s">
        <v>948</v>
      </c>
      <c r="D575" s="60" t="s">
        <v>949</v>
      </c>
      <c r="E575" s="60" t="s">
        <v>933</v>
      </c>
      <c r="F575" s="60" t="s">
        <v>934</v>
      </c>
      <c r="G575" s="60" t="s">
        <v>935</v>
      </c>
    </row>
    <row r="576" spans="1:7" ht="11.25">
      <c r="A576" s="60">
        <v>575</v>
      </c>
      <c r="B576" s="60" t="s">
        <v>928</v>
      </c>
      <c r="C576" s="60" t="s">
        <v>948</v>
      </c>
      <c r="D576" s="60" t="s">
        <v>949</v>
      </c>
      <c r="E576" s="60" t="s">
        <v>937</v>
      </c>
      <c r="F576" s="60" t="s">
        <v>938</v>
      </c>
      <c r="G576" s="60" t="s">
        <v>932</v>
      </c>
    </row>
    <row r="577" spans="1:7" ht="11.25">
      <c r="A577" s="60">
        <v>576</v>
      </c>
      <c r="B577" s="60" t="s">
        <v>928</v>
      </c>
      <c r="C577" s="60" t="s">
        <v>950</v>
      </c>
      <c r="D577" s="60" t="s">
        <v>951</v>
      </c>
      <c r="E577" s="60" t="s">
        <v>930</v>
      </c>
      <c r="F577" s="60" t="s">
        <v>931</v>
      </c>
      <c r="G577" s="60" t="s">
        <v>932</v>
      </c>
    </row>
    <row r="578" spans="1:7" ht="11.25">
      <c r="A578" s="60">
        <v>577</v>
      </c>
      <c r="B578" s="60" t="s">
        <v>928</v>
      </c>
      <c r="C578" s="60" t="s">
        <v>950</v>
      </c>
      <c r="D578" s="60" t="s">
        <v>951</v>
      </c>
      <c r="E578" s="60" t="s">
        <v>933</v>
      </c>
      <c r="F578" s="60" t="s">
        <v>934</v>
      </c>
      <c r="G578" s="60" t="s">
        <v>935</v>
      </c>
    </row>
    <row r="579" spans="1:7" ht="11.25">
      <c r="A579" s="60">
        <v>578</v>
      </c>
      <c r="B579" s="60" t="s">
        <v>928</v>
      </c>
      <c r="C579" s="60" t="s">
        <v>950</v>
      </c>
      <c r="D579" s="60" t="s">
        <v>951</v>
      </c>
      <c r="E579" s="60" t="s">
        <v>937</v>
      </c>
      <c r="F579" s="60" t="s">
        <v>938</v>
      </c>
      <c r="G579" s="60" t="s">
        <v>932</v>
      </c>
    </row>
    <row r="580" spans="1:7" ht="11.25">
      <c r="A580" s="60">
        <v>579</v>
      </c>
      <c r="B580" s="60" t="s">
        <v>928</v>
      </c>
      <c r="C580" s="60" t="s">
        <v>952</v>
      </c>
      <c r="D580" s="60" t="s">
        <v>953</v>
      </c>
      <c r="E580" s="60" t="s">
        <v>930</v>
      </c>
      <c r="F580" s="60" t="s">
        <v>931</v>
      </c>
      <c r="G580" s="60" t="s">
        <v>932</v>
      </c>
    </row>
    <row r="581" spans="1:7" ht="11.25">
      <c r="A581" s="60">
        <v>580</v>
      </c>
      <c r="B581" s="60" t="s">
        <v>928</v>
      </c>
      <c r="C581" s="60" t="s">
        <v>952</v>
      </c>
      <c r="D581" s="60" t="s">
        <v>953</v>
      </c>
      <c r="E581" s="60" t="s">
        <v>933</v>
      </c>
      <c r="F581" s="60" t="s">
        <v>934</v>
      </c>
      <c r="G581" s="60" t="s">
        <v>935</v>
      </c>
    </row>
    <row r="582" spans="1:7" ht="11.25">
      <c r="A582" s="60">
        <v>581</v>
      </c>
      <c r="B582" s="60" t="s">
        <v>928</v>
      </c>
      <c r="C582" s="60" t="s">
        <v>952</v>
      </c>
      <c r="D582" s="60" t="s">
        <v>953</v>
      </c>
      <c r="E582" s="60" t="s">
        <v>937</v>
      </c>
      <c r="F582" s="60" t="s">
        <v>938</v>
      </c>
      <c r="G582" s="60" t="s">
        <v>932</v>
      </c>
    </row>
    <row r="583" spans="1:7" ht="11.25">
      <c r="A583" s="60">
        <v>582</v>
      </c>
      <c r="B583" s="60" t="s">
        <v>928</v>
      </c>
      <c r="C583" s="60" t="s">
        <v>954</v>
      </c>
      <c r="D583" s="60" t="s">
        <v>955</v>
      </c>
      <c r="E583" s="60" t="s">
        <v>930</v>
      </c>
      <c r="F583" s="60" t="s">
        <v>931</v>
      </c>
      <c r="G583" s="60" t="s">
        <v>932</v>
      </c>
    </row>
    <row r="584" spans="1:7" ht="11.25">
      <c r="A584" s="60">
        <v>583</v>
      </c>
      <c r="B584" s="60" t="s">
        <v>928</v>
      </c>
      <c r="C584" s="60" t="s">
        <v>954</v>
      </c>
      <c r="D584" s="60" t="s">
        <v>955</v>
      </c>
      <c r="E584" s="60" t="s">
        <v>933</v>
      </c>
      <c r="F584" s="60" t="s">
        <v>934</v>
      </c>
      <c r="G584" s="60" t="s">
        <v>935</v>
      </c>
    </row>
    <row r="585" spans="1:7" ht="11.25">
      <c r="A585" s="60">
        <v>584</v>
      </c>
      <c r="B585" s="60" t="s">
        <v>928</v>
      </c>
      <c r="C585" s="60" t="s">
        <v>954</v>
      </c>
      <c r="D585" s="60" t="s">
        <v>955</v>
      </c>
      <c r="E585" s="60" t="s">
        <v>937</v>
      </c>
      <c r="F585" s="60" t="s">
        <v>938</v>
      </c>
      <c r="G585" s="60" t="s">
        <v>932</v>
      </c>
    </row>
    <row r="586" spans="1:7" ht="11.25">
      <c r="A586" s="60">
        <v>585</v>
      </c>
      <c r="B586" s="60" t="s">
        <v>928</v>
      </c>
      <c r="C586" s="60" t="s">
        <v>956</v>
      </c>
      <c r="D586" s="60" t="s">
        <v>957</v>
      </c>
      <c r="E586" s="60" t="s">
        <v>930</v>
      </c>
      <c r="F586" s="60" t="s">
        <v>931</v>
      </c>
      <c r="G586" s="60" t="s">
        <v>932</v>
      </c>
    </row>
    <row r="587" spans="1:7" ht="11.25">
      <c r="A587" s="60">
        <v>586</v>
      </c>
      <c r="B587" s="60" t="s">
        <v>928</v>
      </c>
      <c r="C587" s="60" t="s">
        <v>956</v>
      </c>
      <c r="D587" s="60" t="s">
        <v>957</v>
      </c>
      <c r="E587" s="60" t="s">
        <v>933</v>
      </c>
      <c r="F587" s="60" t="s">
        <v>934</v>
      </c>
      <c r="G587" s="60" t="s">
        <v>935</v>
      </c>
    </row>
    <row r="588" spans="1:7" ht="11.25">
      <c r="A588" s="60">
        <v>587</v>
      </c>
      <c r="B588" s="60" t="s">
        <v>928</v>
      </c>
      <c r="C588" s="60" t="s">
        <v>956</v>
      </c>
      <c r="D588" s="60" t="s">
        <v>957</v>
      </c>
      <c r="E588" s="60" t="s">
        <v>937</v>
      </c>
      <c r="F588" s="60" t="s">
        <v>938</v>
      </c>
      <c r="G588" s="60" t="s">
        <v>932</v>
      </c>
    </row>
    <row r="589" spans="1:7" ht="11.25">
      <c r="A589" s="60">
        <v>588</v>
      </c>
      <c r="B589" s="60" t="s">
        <v>928</v>
      </c>
      <c r="C589" s="60" t="s">
        <v>958</v>
      </c>
      <c r="D589" s="60" t="s">
        <v>959</v>
      </c>
      <c r="E589" s="60" t="s">
        <v>930</v>
      </c>
      <c r="F589" s="60" t="s">
        <v>931</v>
      </c>
      <c r="G589" s="60" t="s">
        <v>932</v>
      </c>
    </row>
    <row r="590" spans="1:7" ht="11.25">
      <c r="A590" s="60">
        <v>589</v>
      </c>
      <c r="B590" s="60" t="s">
        <v>928</v>
      </c>
      <c r="C590" s="60" t="s">
        <v>958</v>
      </c>
      <c r="D590" s="60" t="s">
        <v>959</v>
      </c>
      <c r="E590" s="60" t="s">
        <v>933</v>
      </c>
      <c r="F590" s="60" t="s">
        <v>934</v>
      </c>
      <c r="G590" s="60" t="s">
        <v>935</v>
      </c>
    </row>
    <row r="591" spans="1:7" ht="11.25">
      <c r="A591" s="60">
        <v>590</v>
      </c>
      <c r="B591" s="60" t="s">
        <v>928</v>
      </c>
      <c r="C591" s="60" t="s">
        <v>958</v>
      </c>
      <c r="D591" s="60" t="s">
        <v>959</v>
      </c>
      <c r="E591" s="60" t="s">
        <v>937</v>
      </c>
      <c r="F591" s="60" t="s">
        <v>938</v>
      </c>
      <c r="G591" s="60" t="s">
        <v>932</v>
      </c>
    </row>
    <row r="592" spans="1:7" ht="11.25">
      <c r="A592" s="60">
        <v>591</v>
      </c>
      <c r="B592" s="60" t="s">
        <v>928</v>
      </c>
      <c r="C592" s="60" t="s">
        <v>960</v>
      </c>
      <c r="D592" s="60" t="s">
        <v>961</v>
      </c>
      <c r="E592" s="60" t="s">
        <v>930</v>
      </c>
      <c r="F592" s="60" t="s">
        <v>931</v>
      </c>
      <c r="G592" s="60" t="s">
        <v>932</v>
      </c>
    </row>
    <row r="593" spans="1:7" ht="11.25">
      <c r="A593" s="60">
        <v>592</v>
      </c>
      <c r="B593" s="60" t="s">
        <v>928</v>
      </c>
      <c r="C593" s="60" t="s">
        <v>960</v>
      </c>
      <c r="D593" s="60" t="s">
        <v>961</v>
      </c>
      <c r="E593" s="60" t="s">
        <v>933</v>
      </c>
      <c r="F593" s="60" t="s">
        <v>934</v>
      </c>
      <c r="G593" s="60" t="s">
        <v>935</v>
      </c>
    </row>
    <row r="594" spans="1:7" ht="11.25">
      <c r="A594" s="60">
        <v>593</v>
      </c>
      <c r="B594" s="60" t="s">
        <v>928</v>
      </c>
      <c r="C594" s="60" t="s">
        <v>960</v>
      </c>
      <c r="D594" s="60" t="s">
        <v>961</v>
      </c>
      <c r="E594" s="60" t="s">
        <v>937</v>
      </c>
      <c r="F594" s="60" t="s">
        <v>938</v>
      </c>
      <c r="G594" s="60" t="s">
        <v>932</v>
      </c>
    </row>
    <row r="595" spans="1:7" ht="11.25">
      <c r="A595" s="60">
        <v>594</v>
      </c>
      <c r="B595" s="60" t="s">
        <v>928</v>
      </c>
      <c r="C595" s="60" t="s">
        <v>962</v>
      </c>
      <c r="D595" s="60" t="s">
        <v>963</v>
      </c>
      <c r="E595" s="60" t="s">
        <v>930</v>
      </c>
      <c r="F595" s="60" t="s">
        <v>931</v>
      </c>
      <c r="G595" s="60" t="s">
        <v>932</v>
      </c>
    </row>
    <row r="596" spans="1:7" ht="11.25">
      <c r="A596" s="60">
        <v>595</v>
      </c>
      <c r="B596" s="60" t="s">
        <v>928</v>
      </c>
      <c r="C596" s="60" t="s">
        <v>962</v>
      </c>
      <c r="D596" s="60" t="s">
        <v>963</v>
      </c>
      <c r="E596" s="60" t="s">
        <v>933</v>
      </c>
      <c r="F596" s="60" t="s">
        <v>934</v>
      </c>
      <c r="G596" s="60" t="s">
        <v>935</v>
      </c>
    </row>
    <row r="597" spans="1:7" ht="11.25">
      <c r="A597" s="60">
        <v>596</v>
      </c>
      <c r="B597" s="60" t="s">
        <v>928</v>
      </c>
      <c r="C597" s="60" t="s">
        <v>962</v>
      </c>
      <c r="D597" s="60" t="s">
        <v>963</v>
      </c>
      <c r="E597" s="60" t="s">
        <v>937</v>
      </c>
      <c r="F597" s="60" t="s">
        <v>938</v>
      </c>
      <c r="G597" s="60" t="s">
        <v>932</v>
      </c>
    </row>
    <row r="598" spans="1:7" ht="11.25">
      <c r="A598" s="60">
        <v>597</v>
      </c>
      <c r="B598" s="60" t="s">
        <v>928</v>
      </c>
      <c r="C598" s="60" t="s">
        <v>964</v>
      </c>
      <c r="D598" s="60" t="s">
        <v>965</v>
      </c>
      <c r="E598" s="60" t="s">
        <v>930</v>
      </c>
      <c r="F598" s="60" t="s">
        <v>931</v>
      </c>
      <c r="G598" s="60" t="s">
        <v>932</v>
      </c>
    </row>
    <row r="599" spans="1:7" ht="11.25">
      <c r="A599" s="60">
        <v>598</v>
      </c>
      <c r="B599" s="60" t="s">
        <v>928</v>
      </c>
      <c r="C599" s="60" t="s">
        <v>964</v>
      </c>
      <c r="D599" s="60" t="s">
        <v>965</v>
      </c>
      <c r="E599" s="60" t="s">
        <v>933</v>
      </c>
      <c r="F599" s="60" t="s">
        <v>934</v>
      </c>
      <c r="G599" s="60" t="s">
        <v>935</v>
      </c>
    </row>
    <row r="600" spans="1:7" ht="11.25">
      <c r="A600" s="60">
        <v>599</v>
      </c>
      <c r="B600" s="60" t="s">
        <v>928</v>
      </c>
      <c r="C600" s="60" t="s">
        <v>964</v>
      </c>
      <c r="D600" s="60" t="s">
        <v>965</v>
      </c>
      <c r="E600" s="60" t="s">
        <v>937</v>
      </c>
      <c r="F600" s="60" t="s">
        <v>938</v>
      </c>
      <c r="G600" s="60" t="s">
        <v>932</v>
      </c>
    </row>
    <row r="601" spans="1:7" ht="11.25">
      <c r="A601" s="60">
        <v>600</v>
      </c>
      <c r="B601" s="60" t="s">
        <v>928</v>
      </c>
      <c r="C601" s="60" t="s">
        <v>966</v>
      </c>
      <c r="D601" s="60" t="s">
        <v>967</v>
      </c>
      <c r="E601" s="60" t="s">
        <v>930</v>
      </c>
      <c r="F601" s="60" t="s">
        <v>931</v>
      </c>
      <c r="G601" s="60" t="s">
        <v>932</v>
      </c>
    </row>
    <row r="602" spans="1:7" ht="11.25">
      <c r="A602" s="60">
        <v>601</v>
      </c>
      <c r="B602" s="60" t="s">
        <v>928</v>
      </c>
      <c r="C602" s="60" t="s">
        <v>966</v>
      </c>
      <c r="D602" s="60" t="s">
        <v>967</v>
      </c>
      <c r="E602" s="60" t="s">
        <v>968</v>
      </c>
      <c r="F602" s="60" t="s">
        <v>969</v>
      </c>
      <c r="G602" s="60" t="s">
        <v>932</v>
      </c>
    </row>
    <row r="603" spans="1:7" ht="11.25">
      <c r="A603" s="60">
        <v>602</v>
      </c>
      <c r="B603" s="60" t="s">
        <v>928</v>
      </c>
      <c r="C603" s="60" t="s">
        <v>966</v>
      </c>
      <c r="D603" s="60" t="s">
        <v>967</v>
      </c>
      <c r="E603" s="60" t="s">
        <v>933</v>
      </c>
      <c r="F603" s="60" t="s">
        <v>934</v>
      </c>
      <c r="G603" s="60" t="s">
        <v>935</v>
      </c>
    </row>
    <row r="604" spans="1:7" ht="11.25">
      <c r="A604" s="60">
        <v>603</v>
      </c>
      <c r="B604" s="60" t="s">
        <v>928</v>
      </c>
      <c r="C604" s="60" t="s">
        <v>966</v>
      </c>
      <c r="D604" s="60" t="s">
        <v>967</v>
      </c>
      <c r="E604" s="60" t="s">
        <v>937</v>
      </c>
      <c r="F604" s="60" t="s">
        <v>938</v>
      </c>
      <c r="G604" s="60" t="s">
        <v>932</v>
      </c>
    </row>
    <row r="605" spans="1:7" ht="11.25">
      <c r="A605" s="60">
        <v>604</v>
      </c>
      <c r="B605" s="60" t="s">
        <v>928</v>
      </c>
      <c r="C605" s="60" t="s">
        <v>970</v>
      </c>
      <c r="D605" s="60" t="s">
        <v>971</v>
      </c>
      <c r="E605" s="60" t="s">
        <v>930</v>
      </c>
      <c r="F605" s="60" t="s">
        <v>931</v>
      </c>
      <c r="G605" s="60" t="s">
        <v>932</v>
      </c>
    </row>
    <row r="606" spans="1:7" ht="11.25">
      <c r="A606" s="60">
        <v>605</v>
      </c>
      <c r="B606" s="60" t="s">
        <v>928</v>
      </c>
      <c r="C606" s="60" t="s">
        <v>970</v>
      </c>
      <c r="D606" s="60" t="s">
        <v>971</v>
      </c>
      <c r="E606" s="60" t="s">
        <v>933</v>
      </c>
      <c r="F606" s="60" t="s">
        <v>934</v>
      </c>
      <c r="G606" s="60" t="s">
        <v>935</v>
      </c>
    </row>
    <row r="607" spans="1:7" ht="11.25">
      <c r="A607" s="60">
        <v>606</v>
      </c>
      <c r="B607" s="60" t="s">
        <v>928</v>
      </c>
      <c r="C607" s="60" t="s">
        <v>970</v>
      </c>
      <c r="D607" s="60" t="s">
        <v>971</v>
      </c>
      <c r="E607" s="60" t="s">
        <v>937</v>
      </c>
      <c r="F607" s="60" t="s">
        <v>938</v>
      </c>
      <c r="G607" s="60" t="s">
        <v>932</v>
      </c>
    </row>
    <row r="608" spans="1:7" ht="11.25">
      <c r="A608" s="60">
        <v>607</v>
      </c>
      <c r="B608" s="60" t="s">
        <v>928</v>
      </c>
      <c r="C608" s="60" t="s">
        <v>972</v>
      </c>
      <c r="D608" s="60" t="s">
        <v>973</v>
      </c>
      <c r="E608" s="60" t="s">
        <v>930</v>
      </c>
      <c r="F608" s="60" t="s">
        <v>931</v>
      </c>
      <c r="G608" s="60" t="s">
        <v>932</v>
      </c>
    </row>
    <row r="609" spans="1:7" ht="11.25">
      <c r="A609" s="60">
        <v>608</v>
      </c>
      <c r="B609" s="60" t="s">
        <v>928</v>
      </c>
      <c r="C609" s="60" t="s">
        <v>972</v>
      </c>
      <c r="D609" s="60" t="s">
        <v>973</v>
      </c>
      <c r="E609" s="60" t="s">
        <v>933</v>
      </c>
      <c r="F609" s="60" t="s">
        <v>934</v>
      </c>
      <c r="G609" s="60" t="s">
        <v>935</v>
      </c>
    </row>
    <row r="610" spans="1:7" ht="11.25">
      <c r="A610" s="60">
        <v>609</v>
      </c>
      <c r="B610" s="60" t="s">
        <v>928</v>
      </c>
      <c r="C610" s="60" t="s">
        <v>972</v>
      </c>
      <c r="D610" s="60" t="s">
        <v>973</v>
      </c>
      <c r="E610" s="60" t="s">
        <v>937</v>
      </c>
      <c r="F610" s="60" t="s">
        <v>938</v>
      </c>
      <c r="G610" s="60" t="s">
        <v>932</v>
      </c>
    </row>
    <row r="611" spans="1:7" ht="11.25">
      <c r="A611" s="60">
        <v>610</v>
      </c>
      <c r="B611" s="60" t="s">
        <v>928</v>
      </c>
      <c r="C611" s="60" t="s">
        <v>974</v>
      </c>
      <c r="D611" s="60" t="s">
        <v>975</v>
      </c>
      <c r="E611" s="60" t="s">
        <v>930</v>
      </c>
      <c r="F611" s="60" t="s">
        <v>931</v>
      </c>
      <c r="G611" s="60" t="s">
        <v>932</v>
      </c>
    </row>
    <row r="612" spans="1:7" ht="11.25">
      <c r="A612" s="60">
        <v>611</v>
      </c>
      <c r="B612" s="60" t="s">
        <v>928</v>
      </c>
      <c r="C612" s="60" t="s">
        <v>974</v>
      </c>
      <c r="D612" s="60" t="s">
        <v>975</v>
      </c>
      <c r="E612" s="60" t="s">
        <v>933</v>
      </c>
      <c r="F612" s="60" t="s">
        <v>934</v>
      </c>
      <c r="G612" s="60" t="s">
        <v>935</v>
      </c>
    </row>
    <row r="613" spans="1:7" ht="11.25">
      <c r="A613" s="60">
        <v>612</v>
      </c>
      <c r="B613" s="60" t="s">
        <v>928</v>
      </c>
      <c r="C613" s="60" t="s">
        <v>974</v>
      </c>
      <c r="D613" s="60" t="s">
        <v>975</v>
      </c>
      <c r="E613" s="60" t="s">
        <v>937</v>
      </c>
      <c r="F613" s="60" t="s">
        <v>938</v>
      </c>
      <c r="G613" s="60" t="s">
        <v>932</v>
      </c>
    </row>
    <row r="614" spans="1:7" ht="11.25">
      <c r="A614" s="60">
        <v>613</v>
      </c>
      <c r="B614" s="60" t="s">
        <v>928</v>
      </c>
      <c r="C614" s="60" t="s">
        <v>976</v>
      </c>
      <c r="D614" s="60" t="s">
        <v>977</v>
      </c>
      <c r="E614" s="60" t="s">
        <v>930</v>
      </c>
      <c r="F614" s="60" t="s">
        <v>931</v>
      </c>
      <c r="G614" s="60" t="s">
        <v>932</v>
      </c>
    </row>
    <row r="615" spans="1:7" ht="11.25">
      <c r="A615" s="60">
        <v>614</v>
      </c>
      <c r="B615" s="60" t="s">
        <v>928</v>
      </c>
      <c r="C615" s="60" t="s">
        <v>976</v>
      </c>
      <c r="D615" s="60" t="s">
        <v>977</v>
      </c>
      <c r="E615" s="60" t="s">
        <v>933</v>
      </c>
      <c r="F615" s="60" t="s">
        <v>934</v>
      </c>
      <c r="G615" s="60" t="s">
        <v>935</v>
      </c>
    </row>
    <row r="616" spans="1:7" ht="11.25">
      <c r="A616" s="60">
        <v>615</v>
      </c>
      <c r="B616" s="60" t="s">
        <v>928</v>
      </c>
      <c r="C616" s="60" t="s">
        <v>976</v>
      </c>
      <c r="D616" s="60" t="s">
        <v>977</v>
      </c>
      <c r="E616" s="60" t="s">
        <v>937</v>
      </c>
      <c r="F616" s="60" t="s">
        <v>938</v>
      </c>
      <c r="G616" s="60" t="s">
        <v>932</v>
      </c>
    </row>
    <row r="617" spans="1:7" ht="11.25">
      <c r="A617" s="60">
        <v>616</v>
      </c>
      <c r="B617" s="60" t="s">
        <v>928</v>
      </c>
      <c r="C617" s="60" t="s">
        <v>978</v>
      </c>
      <c r="D617" s="60" t="s">
        <v>979</v>
      </c>
      <c r="E617" s="60" t="s">
        <v>930</v>
      </c>
      <c r="F617" s="60" t="s">
        <v>931</v>
      </c>
      <c r="G617" s="60" t="s">
        <v>932</v>
      </c>
    </row>
    <row r="618" spans="1:7" ht="11.25">
      <c r="A618" s="60">
        <v>617</v>
      </c>
      <c r="B618" s="60" t="s">
        <v>928</v>
      </c>
      <c r="C618" s="60" t="s">
        <v>978</v>
      </c>
      <c r="D618" s="60" t="s">
        <v>979</v>
      </c>
      <c r="E618" s="60" t="s">
        <v>933</v>
      </c>
      <c r="F618" s="60" t="s">
        <v>934</v>
      </c>
      <c r="G618" s="60" t="s">
        <v>935</v>
      </c>
    </row>
    <row r="619" spans="1:7" ht="11.25">
      <c r="A619" s="60">
        <v>618</v>
      </c>
      <c r="B619" s="60" t="s">
        <v>928</v>
      </c>
      <c r="C619" s="60" t="s">
        <v>978</v>
      </c>
      <c r="D619" s="60" t="s">
        <v>979</v>
      </c>
      <c r="E619" s="60" t="s">
        <v>937</v>
      </c>
      <c r="F619" s="60" t="s">
        <v>938</v>
      </c>
      <c r="G619" s="60" t="s">
        <v>932</v>
      </c>
    </row>
    <row r="620" spans="1:7" ht="11.25">
      <c r="A620" s="60">
        <v>619</v>
      </c>
      <c r="B620" s="60" t="s">
        <v>928</v>
      </c>
      <c r="C620" s="60" t="s">
        <v>980</v>
      </c>
      <c r="D620" s="60" t="s">
        <v>981</v>
      </c>
      <c r="E620" s="60" t="s">
        <v>930</v>
      </c>
      <c r="F620" s="60" t="s">
        <v>931</v>
      </c>
      <c r="G620" s="60" t="s">
        <v>932</v>
      </c>
    </row>
    <row r="621" spans="1:7" ht="11.25">
      <c r="A621" s="60">
        <v>620</v>
      </c>
      <c r="B621" s="60" t="s">
        <v>928</v>
      </c>
      <c r="C621" s="60" t="s">
        <v>980</v>
      </c>
      <c r="D621" s="60" t="s">
        <v>981</v>
      </c>
      <c r="E621" s="60" t="s">
        <v>933</v>
      </c>
      <c r="F621" s="60" t="s">
        <v>934</v>
      </c>
      <c r="G621" s="60" t="s">
        <v>935</v>
      </c>
    </row>
    <row r="622" spans="1:7" ht="11.25">
      <c r="A622" s="60">
        <v>621</v>
      </c>
      <c r="B622" s="60" t="s">
        <v>928</v>
      </c>
      <c r="C622" s="60" t="s">
        <v>980</v>
      </c>
      <c r="D622" s="60" t="s">
        <v>981</v>
      </c>
      <c r="E622" s="60" t="s">
        <v>937</v>
      </c>
      <c r="F622" s="60" t="s">
        <v>938</v>
      </c>
      <c r="G622" s="60" t="s">
        <v>932</v>
      </c>
    </row>
    <row r="623" spans="1:7" ht="11.25">
      <c r="A623" s="60">
        <v>622</v>
      </c>
      <c r="B623" s="60" t="s">
        <v>928</v>
      </c>
      <c r="C623" s="60" t="s">
        <v>982</v>
      </c>
      <c r="D623" s="60" t="s">
        <v>983</v>
      </c>
      <c r="E623" s="60" t="s">
        <v>930</v>
      </c>
      <c r="F623" s="60" t="s">
        <v>931</v>
      </c>
      <c r="G623" s="60" t="s">
        <v>932</v>
      </c>
    </row>
    <row r="624" spans="1:7" ht="11.25">
      <c r="A624" s="60">
        <v>623</v>
      </c>
      <c r="B624" s="60" t="s">
        <v>928</v>
      </c>
      <c r="C624" s="60" t="s">
        <v>982</v>
      </c>
      <c r="D624" s="60" t="s">
        <v>983</v>
      </c>
      <c r="E624" s="60" t="s">
        <v>933</v>
      </c>
      <c r="F624" s="60" t="s">
        <v>934</v>
      </c>
      <c r="G624" s="60" t="s">
        <v>935</v>
      </c>
    </row>
    <row r="625" spans="1:7" ht="11.25">
      <c r="A625" s="60">
        <v>624</v>
      </c>
      <c r="B625" s="60" t="s">
        <v>928</v>
      </c>
      <c r="C625" s="60" t="s">
        <v>982</v>
      </c>
      <c r="D625" s="60" t="s">
        <v>983</v>
      </c>
      <c r="E625" s="60" t="s">
        <v>937</v>
      </c>
      <c r="F625" s="60" t="s">
        <v>938</v>
      </c>
      <c r="G625" s="60" t="s">
        <v>932</v>
      </c>
    </row>
    <row r="626" spans="1:7" ht="11.25">
      <c r="A626" s="60">
        <v>625</v>
      </c>
      <c r="B626" s="60" t="s">
        <v>928</v>
      </c>
      <c r="C626" s="60" t="s">
        <v>984</v>
      </c>
      <c r="D626" s="60" t="s">
        <v>985</v>
      </c>
      <c r="E626" s="60" t="s">
        <v>930</v>
      </c>
      <c r="F626" s="60" t="s">
        <v>931</v>
      </c>
      <c r="G626" s="60" t="s">
        <v>932</v>
      </c>
    </row>
    <row r="627" spans="1:7" ht="11.25">
      <c r="A627" s="60">
        <v>626</v>
      </c>
      <c r="B627" s="60" t="s">
        <v>928</v>
      </c>
      <c r="C627" s="60" t="s">
        <v>984</v>
      </c>
      <c r="D627" s="60" t="s">
        <v>985</v>
      </c>
      <c r="E627" s="60" t="s">
        <v>933</v>
      </c>
      <c r="F627" s="60" t="s">
        <v>934</v>
      </c>
      <c r="G627" s="60" t="s">
        <v>935</v>
      </c>
    </row>
    <row r="628" spans="1:7" ht="11.25">
      <c r="A628" s="60">
        <v>627</v>
      </c>
      <c r="B628" s="60" t="s">
        <v>928</v>
      </c>
      <c r="C628" s="60" t="s">
        <v>984</v>
      </c>
      <c r="D628" s="60" t="s">
        <v>985</v>
      </c>
      <c r="E628" s="60" t="s">
        <v>937</v>
      </c>
      <c r="F628" s="60" t="s">
        <v>938</v>
      </c>
      <c r="G628" s="60" t="s">
        <v>932</v>
      </c>
    </row>
    <row r="629" spans="1:7" ht="11.25">
      <c r="A629" s="60">
        <v>628</v>
      </c>
      <c r="B629" s="60" t="s">
        <v>928</v>
      </c>
      <c r="C629" s="60" t="s">
        <v>986</v>
      </c>
      <c r="D629" s="60" t="s">
        <v>987</v>
      </c>
      <c r="E629" s="60" t="s">
        <v>930</v>
      </c>
      <c r="F629" s="60" t="s">
        <v>931</v>
      </c>
      <c r="G629" s="60" t="s">
        <v>932</v>
      </c>
    </row>
    <row r="630" spans="1:7" ht="11.25">
      <c r="A630" s="60">
        <v>629</v>
      </c>
      <c r="B630" s="60" t="s">
        <v>928</v>
      </c>
      <c r="C630" s="60" t="s">
        <v>986</v>
      </c>
      <c r="D630" s="60" t="s">
        <v>987</v>
      </c>
      <c r="E630" s="60" t="s">
        <v>933</v>
      </c>
      <c r="F630" s="60" t="s">
        <v>934</v>
      </c>
      <c r="G630" s="60" t="s">
        <v>935</v>
      </c>
    </row>
    <row r="631" spans="1:7" ht="11.25">
      <c r="A631" s="60">
        <v>630</v>
      </c>
      <c r="B631" s="60" t="s">
        <v>928</v>
      </c>
      <c r="C631" s="60" t="s">
        <v>986</v>
      </c>
      <c r="D631" s="60" t="s">
        <v>987</v>
      </c>
      <c r="E631" s="60" t="s">
        <v>937</v>
      </c>
      <c r="F631" s="60" t="s">
        <v>938</v>
      </c>
      <c r="G631" s="60" t="s">
        <v>932</v>
      </c>
    </row>
    <row r="632" spans="1:7" ht="11.25">
      <c r="A632" s="60">
        <v>631</v>
      </c>
      <c r="B632" s="60" t="s">
        <v>988</v>
      </c>
      <c r="C632" s="60" t="s">
        <v>988</v>
      </c>
      <c r="D632" s="60" t="s">
        <v>989</v>
      </c>
      <c r="E632" s="60" t="s">
        <v>933</v>
      </c>
      <c r="F632" s="60" t="s">
        <v>934</v>
      </c>
      <c r="G632" s="60" t="s">
        <v>935</v>
      </c>
    </row>
    <row r="633" spans="1:7" ht="11.25">
      <c r="A633" s="60">
        <v>632</v>
      </c>
      <c r="B633" s="60" t="s">
        <v>988</v>
      </c>
      <c r="C633" s="60" t="s">
        <v>988</v>
      </c>
      <c r="D633" s="60" t="s">
        <v>989</v>
      </c>
      <c r="E633" s="60" t="s">
        <v>990</v>
      </c>
      <c r="F633" s="60" t="s">
        <v>991</v>
      </c>
      <c r="G633" s="60" t="s">
        <v>992</v>
      </c>
    </row>
    <row r="634" spans="1:7" ht="11.25">
      <c r="A634" s="60">
        <v>633</v>
      </c>
      <c r="B634" s="60" t="s">
        <v>988</v>
      </c>
      <c r="C634" s="60" t="s">
        <v>993</v>
      </c>
      <c r="D634" s="60" t="s">
        <v>994</v>
      </c>
      <c r="E634" s="60" t="s">
        <v>933</v>
      </c>
      <c r="F634" s="60" t="s">
        <v>934</v>
      </c>
      <c r="G634" s="60" t="s">
        <v>935</v>
      </c>
    </row>
    <row r="635" spans="1:7" ht="11.25">
      <c r="A635" s="60">
        <v>634</v>
      </c>
      <c r="B635" s="60" t="s">
        <v>988</v>
      </c>
      <c r="C635" s="60" t="s">
        <v>993</v>
      </c>
      <c r="D635" s="60" t="s">
        <v>994</v>
      </c>
      <c r="E635" s="60" t="s">
        <v>995</v>
      </c>
      <c r="F635" s="60" t="s">
        <v>996</v>
      </c>
      <c r="G635" s="60" t="s">
        <v>992</v>
      </c>
    </row>
    <row r="636" spans="1:7" ht="11.25">
      <c r="A636" s="60">
        <v>635</v>
      </c>
      <c r="B636" s="60" t="s">
        <v>988</v>
      </c>
      <c r="C636" s="60" t="s">
        <v>993</v>
      </c>
      <c r="D636" s="60" t="s">
        <v>994</v>
      </c>
      <c r="E636" s="60" t="s">
        <v>990</v>
      </c>
      <c r="F636" s="60" t="s">
        <v>991</v>
      </c>
      <c r="G636" s="60" t="s">
        <v>992</v>
      </c>
    </row>
    <row r="637" spans="1:7" ht="11.25">
      <c r="A637" s="60">
        <v>636</v>
      </c>
      <c r="B637" s="60" t="s">
        <v>988</v>
      </c>
      <c r="C637" s="60" t="s">
        <v>997</v>
      </c>
      <c r="D637" s="60" t="s">
        <v>998</v>
      </c>
      <c r="E637" s="60" t="s">
        <v>933</v>
      </c>
      <c r="F637" s="60" t="s">
        <v>934</v>
      </c>
      <c r="G637" s="60" t="s">
        <v>935</v>
      </c>
    </row>
    <row r="638" spans="1:7" ht="11.25">
      <c r="A638" s="60">
        <v>637</v>
      </c>
      <c r="B638" s="60" t="s">
        <v>988</v>
      </c>
      <c r="C638" s="60" t="s">
        <v>997</v>
      </c>
      <c r="D638" s="60" t="s">
        <v>998</v>
      </c>
      <c r="E638" s="60" t="s">
        <v>990</v>
      </c>
      <c r="F638" s="60" t="s">
        <v>991</v>
      </c>
      <c r="G638" s="60" t="s">
        <v>992</v>
      </c>
    </row>
    <row r="639" spans="1:7" ht="11.25">
      <c r="A639" s="60">
        <v>638</v>
      </c>
      <c r="B639" s="60" t="s">
        <v>988</v>
      </c>
      <c r="C639" s="60" t="s">
        <v>997</v>
      </c>
      <c r="D639" s="60" t="s">
        <v>998</v>
      </c>
      <c r="E639" s="60" t="s">
        <v>999</v>
      </c>
      <c r="F639" s="60" t="s">
        <v>1000</v>
      </c>
      <c r="G639" s="60" t="s">
        <v>1001</v>
      </c>
    </row>
    <row r="640" spans="1:7" ht="11.25">
      <c r="A640" s="60">
        <v>639</v>
      </c>
      <c r="B640" s="60" t="s">
        <v>988</v>
      </c>
      <c r="C640" s="60" t="s">
        <v>997</v>
      </c>
      <c r="D640" s="60" t="s">
        <v>998</v>
      </c>
      <c r="E640" s="60" t="s">
        <v>1002</v>
      </c>
      <c r="F640" s="60" t="s">
        <v>1003</v>
      </c>
      <c r="G640" s="60" t="s">
        <v>992</v>
      </c>
    </row>
    <row r="641" spans="1:7" ht="11.25">
      <c r="A641" s="60">
        <v>640</v>
      </c>
      <c r="B641" s="60" t="s">
        <v>988</v>
      </c>
      <c r="C641" s="60" t="s">
        <v>1004</v>
      </c>
      <c r="D641" s="60" t="s">
        <v>1005</v>
      </c>
      <c r="E641" s="60" t="s">
        <v>933</v>
      </c>
      <c r="F641" s="60" t="s">
        <v>934</v>
      </c>
      <c r="G641" s="60" t="s">
        <v>935</v>
      </c>
    </row>
    <row r="642" spans="1:7" ht="11.25">
      <c r="A642" s="60">
        <v>641</v>
      </c>
      <c r="B642" s="60" t="s">
        <v>988</v>
      </c>
      <c r="C642" s="60" t="s">
        <v>1004</v>
      </c>
      <c r="D642" s="60" t="s">
        <v>1005</v>
      </c>
      <c r="E642" s="60" t="s">
        <v>990</v>
      </c>
      <c r="F642" s="60" t="s">
        <v>991</v>
      </c>
      <c r="G642" s="60" t="s">
        <v>992</v>
      </c>
    </row>
    <row r="643" spans="1:7" ht="11.25">
      <c r="A643" s="60">
        <v>642</v>
      </c>
      <c r="B643" s="60" t="s">
        <v>988</v>
      </c>
      <c r="C643" s="60" t="s">
        <v>1004</v>
      </c>
      <c r="D643" s="60" t="s">
        <v>1005</v>
      </c>
      <c r="E643" s="60" t="s">
        <v>1006</v>
      </c>
      <c r="F643" s="60" t="s">
        <v>893</v>
      </c>
      <c r="G643" s="60" t="s">
        <v>1007</v>
      </c>
    </row>
    <row r="644" spans="1:7" ht="11.25">
      <c r="A644" s="60">
        <v>643</v>
      </c>
      <c r="B644" s="60" t="s">
        <v>988</v>
      </c>
      <c r="C644" s="60" t="s">
        <v>1008</v>
      </c>
      <c r="D644" s="60" t="s">
        <v>1009</v>
      </c>
      <c r="E644" s="60" t="s">
        <v>933</v>
      </c>
      <c r="F644" s="60" t="s">
        <v>934</v>
      </c>
      <c r="G644" s="60" t="s">
        <v>935</v>
      </c>
    </row>
    <row r="645" spans="1:7" ht="11.25">
      <c r="A645" s="60">
        <v>644</v>
      </c>
      <c r="B645" s="60" t="s">
        <v>988</v>
      </c>
      <c r="C645" s="60" t="s">
        <v>1008</v>
      </c>
      <c r="D645" s="60" t="s">
        <v>1009</v>
      </c>
      <c r="E645" s="60" t="s">
        <v>1010</v>
      </c>
      <c r="F645" s="60" t="s">
        <v>1011</v>
      </c>
      <c r="G645" s="60" t="s">
        <v>992</v>
      </c>
    </row>
    <row r="646" spans="1:7" ht="11.25">
      <c r="A646" s="60">
        <v>645</v>
      </c>
      <c r="B646" s="60" t="s">
        <v>988</v>
      </c>
      <c r="C646" s="60" t="s">
        <v>1008</v>
      </c>
      <c r="D646" s="60" t="s">
        <v>1009</v>
      </c>
      <c r="E646" s="60" t="s">
        <v>990</v>
      </c>
      <c r="F646" s="60" t="s">
        <v>991</v>
      </c>
      <c r="G646" s="60" t="s">
        <v>992</v>
      </c>
    </row>
    <row r="647" spans="1:7" ht="11.25">
      <c r="A647" s="60">
        <v>646</v>
      </c>
      <c r="B647" s="60" t="s">
        <v>988</v>
      </c>
      <c r="C647" s="60" t="s">
        <v>1012</v>
      </c>
      <c r="D647" s="60" t="s">
        <v>1013</v>
      </c>
      <c r="E647" s="60" t="s">
        <v>933</v>
      </c>
      <c r="F647" s="60" t="s">
        <v>934</v>
      </c>
      <c r="G647" s="60" t="s">
        <v>935</v>
      </c>
    </row>
    <row r="648" spans="1:7" ht="11.25">
      <c r="A648" s="60">
        <v>647</v>
      </c>
      <c r="B648" s="60" t="s">
        <v>988</v>
      </c>
      <c r="C648" s="60" t="s">
        <v>1012</v>
      </c>
      <c r="D648" s="60" t="s">
        <v>1013</v>
      </c>
      <c r="E648" s="60" t="s">
        <v>990</v>
      </c>
      <c r="F648" s="60" t="s">
        <v>991</v>
      </c>
      <c r="G648" s="60" t="s">
        <v>992</v>
      </c>
    </row>
    <row r="649" spans="1:7" ht="11.25">
      <c r="A649" s="60">
        <v>648</v>
      </c>
      <c r="B649" s="60" t="s">
        <v>988</v>
      </c>
      <c r="C649" s="60" t="s">
        <v>1014</v>
      </c>
      <c r="D649" s="60" t="s">
        <v>1015</v>
      </c>
      <c r="E649" s="60" t="s">
        <v>933</v>
      </c>
      <c r="F649" s="60" t="s">
        <v>934</v>
      </c>
      <c r="G649" s="60" t="s">
        <v>935</v>
      </c>
    </row>
    <row r="650" spans="1:7" ht="11.25">
      <c r="A650" s="60">
        <v>649</v>
      </c>
      <c r="B650" s="60" t="s">
        <v>988</v>
      </c>
      <c r="C650" s="60" t="s">
        <v>1014</v>
      </c>
      <c r="D650" s="60" t="s">
        <v>1015</v>
      </c>
      <c r="E650" s="60" t="s">
        <v>990</v>
      </c>
      <c r="F650" s="60" t="s">
        <v>991</v>
      </c>
      <c r="G650" s="60" t="s">
        <v>992</v>
      </c>
    </row>
    <row r="651" spans="1:7" ht="11.25">
      <c r="A651" s="60">
        <v>650</v>
      </c>
      <c r="B651" s="60" t="s">
        <v>988</v>
      </c>
      <c r="C651" s="60" t="s">
        <v>1016</v>
      </c>
      <c r="D651" s="60" t="s">
        <v>1017</v>
      </c>
      <c r="E651" s="60" t="s">
        <v>933</v>
      </c>
      <c r="F651" s="60" t="s">
        <v>934</v>
      </c>
      <c r="G651" s="60" t="s">
        <v>935</v>
      </c>
    </row>
    <row r="652" spans="1:7" ht="11.25">
      <c r="A652" s="60">
        <v>651</v>
      </c>
      <c r="B652" s="60" t="s">
        <v>988</v>
      </c>
      <c r="C652" s="60" t="s">
        <v>1016</v>
      </c>
      <c r="D652" s="60" t="s">
        <v>1017</v>
      </c>
      <c r="E652" s="60" t="s">
        <v>990</v>
      </c>
      <c r="F652" s="60" t="s">
        <v>991</v>
      </c>
      <c r="G652" s="60" t="s">
        <v>992</v>
      </c>
    </row>
    <row r="653" spans="1:7" ht="11.25">
      <c r="A653" s="60">
        <v>652</v>
      </c>
      <c r="B653" s="60" t="s">
        <v>988</v>
      </c>
      <c r="C653" s="60" t="s">
        <v>1018</v>
      </c>
      <c r="D653" s="60" t="s">
        <v>1019</v>
      </c>
      <c r="E653" s="60" t="s">
        <v>933</v>
      </c>
      <c r="F653" s="60" t="s">
        <v>934</v>
      </c>
      <c r="G653" s="60" t="s">
        <v>935</v>
      </c>
    </row>
    <row r="654" spans="1:7" ht="11.25">
      <c r="A654" s="60">
        <v>653</v>
      </c>
      <c r="B654" s="60" t="s">
        <v>988</v>
      </c>
      <c r="C654" s="60" t="s">
        <v>1018</v>
      </c>
      <c r="D654" s="60" t="s">
        <v>1019</v>
      </c>
      <c r="E654" s="60" t="s">
        <v>990</v>
      </c>
      <c r="F654" s="60" t="s">
        <v>991</v>
      </c>
      <c r="G654" s="60" t="s">
        <v>992</v>
      </c>
    </row>
    <row r="655" spans="1:7" ht="11.25">
      <c r="A655" s="60">
        <v>654</v>
      </c>
      <c r="B655" s="60" t="s">
        <v>988</v>
      </c>
      <c r="C655" s="60" t="s">
        <v>1020</v>
      </c>
      <c r="D655" s="60" t="s">
        <v>1021</v>
      </c>
      <c r="E655" s="60" t="s">
        <v>933</v>
      </c>
      <c r="F655" s="60" t="s">
        <v>934</v>
      </c>
      <c r="G655" s="60" t="s">
        <v>935</v>
      </c>
    </row>
    <row r="656" spans="1:7" ht="11.25">
      <c r="A656" s="60">
        <v>655</v>
      </c>
      <c r="B656" s="60" t="s">
        <v>988</v>
      </c>
      <c r="C656" s="60" t="s">
        <v>1020</v>
      </c>
      <c r="D656" s="60" t="s">
        <v>1021</v>
      </c>
      <c r="E656" s="60" t="s">
        <v>990</v>
      </c>
      <c r="F656" s="60" t="s">
        <v>991</v>
      </c>
      <c r="G656" s="60" t="s">
        <v>992</v>
      </c>
    </row>
    <row r="657" spans="1:7" ht="11.25">
      <c r="A657" s="60">
        <v>656</v>
      </c>
      <c r="B657" s="60" t="s">
        <v>988</v>
      </c>
      <c r="C657" s="60" t="s">
        <v>1022</v>
      </c>
      <c r="D657" s="60" t="s">
        <v>1023</v>
      </c>
      <c r="E657" s="60" t="s">
        <v>933</v>
      </c>
      <c r="F657" s="60" t="s">
        <v>934</v>
      </c>
      <c r="G657" s="60" t="s">
        <v>935</v>
      </c>
    </row>
    <row r="658" spans="1:7" ht="11.25">
      <c r="A658" s="60">
        <v>657</v>
      </c>
      <c r="B658" s="60" t="s">
        <v>988</v>
      </c>
      <c r="C658" s="60" t="s">
        <v>1022</v>
      </c>
      <c r="D658" s="60" t="s">
        <v>1023</v>
      </c>
      <c r="E658" s="60" t="s">
        <v>990</v>
      </c>
      <c r="F658" s="60" t="s">
        <v>991</v>
      </c>
      <c r="G658" s="60" t="s">
        <v>992</v>
      </c>
    </row>
    <row r="659" spans="1:7" ht="11.25">
      <c r="A659" s="60">
        <v>658</v>
      </c>
      <c r="B659" s="60" t="s">
        <v>988</v>
      </c>
      <c r="C659" s="60" t="s">
        <v>1024</v>
      </c>
      <c r="D659" s="60" t="s">
        <v>1025</v>
      </c>
      <c r="E659" s="60" t="s">
        <v>933</v>
      </c>
      <c r="F659" s="60" t="s">
        <v>934</v>
      </c>
      <c r="G659" s="60" t="s">
        <v>935</v>
      </c>
    </row>
    <row r="660" spans="1:7" ht="11.25">
      <c r="A660" s="60">
        <v>659</v>
      </c>
      <c r="B660" s="60" t="s">
        <v>988</v>
      </c>
      <c r="C660" s="60" t="s">
        <v>1024</v>
      </c>
      <c r="D660" s="60" t="s">
        <v>1025</v>
      </c>
      <c r="E660" s="60" t="s">
        <v>990</v>
      </c>
      <c r="F660" s="60" t="s">
        <v>991</v>
      </c>
      <c r="G660" s="60" t="s">
        <v>992</v>
      </c>
    </row>
    <row r="661" spans="1:7" ht="11.25">
      <c r="A661" s="60">
        <v>660</v>
      </c>
      <c r="B661" s="60" t="s">
        <v>988</v>
      </c>
      <c r="C661" s="60" t="s">
        <v>1026</v>
      </c>
      <c r="D661" s="60" t="s">
        <v>1027</v>
      </c>
      <c r="E661" s="60" t="s">
        <v>933</v>
      </c>
      <c r="F661" s="60" t="s">
        <v>934</v>
      </c>
      <c r="G661" s="60" t="s">
        <v>935</v>
      </c>
    </row>
    <row r="662" spans="1:7" ht="11.25">
      <c r="A662" s="60">
        <v>661</v>
      </c>
      <c r="B662" s="60" t="s">
        <v>988</v>
      </c>
      <c r="C662" s="60" t="s">
        <v>1026</v>
      </c>
      <c r="D662" s="60" t="s">
        <v>1027</v>
      </c>
      <c r="E662" s="60" t="s">
        <v>990</v>
      </c>
      <c r="F662" s="60" t="s">
        <v>991</v>
      </c>
      <c r="G662" s="60" t="s">
        <v>992</v>
      </c>
    </row>
    <row r="663" spans="1:7" ht="11.25">
      <c r="A663" s="60">
        <v>662</v>
      </c>
      <c r="B663" s="60" t="s">
        <v>988</v>
      </c>
      <c r="C663" s="60" t="s">
        <v>1028</v>
      </c>
      <c r="D663" s="60" t="s">
        <v>1029</v>
      </c>
      <c r="E663" s="60" t="s">
        <v>933</v>
      </c>
      <c r="F663" s="60" t="s">
        <v>934</v>
      </c>
      <c r="G663" s="60" t="s">
        <v>935</v>
      </c>
    </row>
    <row r="664" spans="1:7" ht="11.25">
      <c r="A664" s="60">
        <v>663</v>
      </c>
      <c r="B664" s="60" t="s">
        <v>988</v>
      </c>
      <c r="C664" s="60" t="s">
        <v>1028</v>
      </c>
      <c r="D664" s="60" t="s">
        <v>1029</v>
      </c>
      <c r="E664" s="60" t="s">
        <v>990</v>
      </c>
      <c r="F664" s="60" t="s">
        <v>991</v>
      </c>
      <c r="G664" s="60" t="s">
        <v>992</v>
      </c>
    </row>
    <row r="665" spans="1:7" ht="11.25">
      <c r="A665" s="60">
        <v>664</v>
      </c>
      <c r="B665" s="60" t="s">
        <v>988</v>
      </c>
      <c r="C665" s="60" t="s">
        <v>1030</v>
      </c>
      <c r="D665" s="60" t="s">
        <v>1031</v>
      </c>
      <c r="E665" s="60" t="s">
        <v>933</v>
      </c>
      <c r="F665" s="60" t="s">
        <v>934</v>
      </c>
      <c r="G665" s="60" t="s">
        <v>935</v>
      </c>
    </row>
    <row r="666" spans="1:7" ht="11.25">
      <c r="A666" s="60">
        <v>665</v>
      </c>
      <c r="B666" s="60" t="s">
        <v>988</v>
      </c>
      <c r="C666" s="60" t="s">
        <v>1030</v>
      </c>
      <c r="D666" s="60" t="s">
        <v>1031</v>
      </c>
      <c r="E666" s="60" t="s">
        <v>990</v>
      </c>
      <c r="F666" s="60" t="s">
        <v>991</v>
      </c>
      <c r="G666" s="60" t="s">
        <v>992</v>
      </c>
    </row>
    <row r="667" spans="1:7" ht="11.25">
      <c r="A667" s="60">
        <v>666</v>
      </c>
      <c r="B667" s="60" t="s">
        <v>988</v>
      </c>
      <c r="C667" s="60" t="s">
        <v>1032</v>
      </c>
      <c r="D667" s="60" t="s">
        <v>1033</v>
      </c>
      <c r="E667" s="60" t="s">
        <v>933</v>
      </c>
      <c r="F667" s="60" t="s">
        <v>934</v>
      </c>
      <c r="G667" s="60" t="s">
        <v>935</v>
      </c>
    </row>
    <row r="668" spans="1:7" ht="11.25">
      <c r="A668" s="60">
        <v>667</v>
      </c>
      <c r="B668" s="60" t="s">
        <v>988</v>
      </c>
      <c r="C668" s="60" t="s">
        <v>1032</v>
      </c>
      <c r="D668" s="60" t="s">
        <v>1033</v>
      </c>
      <c r="E668" s="60" t="s">
        <v>990</v>
      </c>
      <c r="F668" s="60" t="s">
        <v>991</v>
      </c>
      <c r="G668" s="60" t="s">
        <v>992</v>
      </c>
    </row>
    <row r="669" spans="1:7" ht="11.25">
      <c r="A669" s="60">
        <v>668</v>
      </c>
      <c r="B669" s="60" t="s">
        <v>1034</v>
      </c>
      <c r="C669" s="60" t="s">
        <v>1036</v>
      </c>
      <c r="D669" s="60" t="s">
        <v>1037</v>
      </c>
      <c r="E669" s="60" t="s">
        <v>1038</v>
      </c>
      <c r="F669" s="60" t="s">
        <v>1039</v>
      </c>
      <c r="G669" s="60" t="s">
        <v>258</v>
      </c>
    </row>
    <row r="670" spans="1:7" ht="11.25">
      <c r="A670" s="60">
        <v>669</v>
      </c>
      <c r="B670" s="60" t="s">
        <v>1034</v>
      </c>
      <c r="C670" s="60" t="s">
        <v>1040</v>
      </c>
      <c r="D670" s="60" t="s">
        <v>1041</v>
      </c>
      <c r="E670" s="60" t="s">
        <v>1042</v>
      </c>
      <c r="F670" s="60" t="s">
        <v>1043</v>
      </c>
      <c r="G670" s="60" t="s">
        <v>255</v>
      </c>
    </row>
    <row r="671" spans="1:7" ht="11.25">
      <c r="A671" s="60">
        <v>670</v>
      </c>
      <c r="B671" s="60" t="s">
        <v>1034</v>
      </c>
      <c r="C671" s="60" t="s">
        <v>1040</v>
      </c>
      <c r="D671" s="60" t="s">
        <v>1041</v>
      </c>
      <c r="E671" s="60" t="s">
        <v>1044</v>
      </c>
      <c r="F671" s="60" t="s">
        <v>1045</v>
      </c>
      <c r="G671" s="60" t="s">
        <v>258</v>
      </c>
    </row>
    <row r="672" spans="1:7" ht="11.25">
      <c r="A672" s="60">
        <v>671</v>
      </c>
      <c r="B672" s="60" t="s">
        <v>1034</v>
      </c>
      <c r="C672" s="60" t="s">
        <v>915</v>
      </c>
      <c r="D672" s="60" t="s">
        <v>1046</v>
      </c>
      <c r="E672" s="60" t="s">
        <v>1047</v>
      </c>
      <c r="F672" s="60" t="s">
        <v>1048</v>
      </c>
      <c r="G672" s="60" t="s">
        <v>255</v>
      </c>
    </row>
    <row r="673" spans="1:7" ht="11.25">
      <c r="A673" s="60">
        <v>672</v>
      </c>
      <c r="B673" s="60" t="s">
        <v>1034</v>
      </c>
      <c r="C673" s="60" t="s">
        <v>1049</v>
      </c>
      <c r="D673" s="60" t="s">
        <v>1050</v>
      </c>
      <c r="E673" s="60" t="s">
        <v>1051</v>
      </c>
      <c r="F673" s="60" t="s">
        <v>1052</v>
      </c>
      <c r="G673" s="60" t="s">
        <v>255</v>
      </c>
    </row>
    <row r="674" spans="1:7" ht="11.25">
      <c r="A674" s="60">
        <v>673</v>
      </c>
      <c r="B674" s="60" t="s">
        <v>1034</v>
      </c>
      <c r="C674" s="60" t="s">
        <v>1053</v>
      </c>
      <c r="D674" s="60" t="s">
        <v>1054</v>
      </c>
      <c r="E674" s="60" t="s">
        <v>1055</v>
      </c>
      <c r="F674" s="60" t="s">
        <v>1056</v>
      </c>
      <c r="G674" s="60" t="s">
        <v>1057</v>
      </c>
    </row>
    <row r="675" spans="1:7" ht="11.25">
      <c r="A675" s="60">
        <v>674</v>
      </c>
      <c r="B675" s="60" t="s">
        <v>1034</v>
      </c>
      <c r="C675" s="60" t="s">
        <v>1058</v>
      </c>
      <c r="D675" s="60" t="s">
        <v>1059</v>
      </c>
      <c r="E675" s="60" t="s">
        <v>1060</v>
      </c>
      <c r="F675" s="60" t="s">
        <v>1061</v>
      </c>
      <c r="G675" s="60" t="s">
        <v>255</v>
      </c>
    </row>
    <row r="676" spans="1:7" ht="11.25">
      <c r="A676" s="60">
        <v>675</v>
      </c>
      <c r="B676" s="60" t="s">
        <v>1034</v>
      </c>
      <c r="C676" s="60" t="s">
        <v>1058</v>
      </c>
      <c r="D676" s="60" t="s">
        <v>1059</v>
      </c>
      <c r="E676" s="60" t="s">
        <v>1062</v>
      </c>
      <c r="F676" s="60" t="s">
        <v>1063</v>
      </c>
      <c r="G676" s="60" t="s">
        <v>258</v>
      </c>
    </row>
    <row r="677" spans="1:7" ht="11.25">
      <c r="A677" s="60">
        <v>676</v>
      </c>
      <c r="B677" s="60" t="s">
        <v>1034</v>
      </c>
      <c r="C677" s="60" t="s">
        <v>1064</v>
      </c>
      <c r="D677" s="60" t="s">
        <v>1065</v>
      </c>
      <c r="E677" s="60" t="s">
        <v>1066</v>
      </c>
      <c r="F677" s="60" t="s">
        <v>1067</v>
      </c>
      <c r="G677" s="60" t="s">
        <v>733</v>
      </c>
    </row>
    <row r="678" spans="1:7" ht="11.25">
      <c r="A678" s="60">
        <v>677</v>
      </c>
      <c r="B678" s="60" t="s">
        <v>1034</v>
      </c>
      <c r="C678" s="60" t="s">
        <v>1064</v>
      </c>
      <c r="D678" s="60" t="s">
        <v>1065</v>
      </c>
      <c r="E678" s="60" t="s">
        <v>1068</v>
      </c>
      <c r="F678" s="60" t="s">
        <v>1067</v>
      </c>
      <c r="G678" s="60" t="s">
        <v>1069</v>
      </c>
    </row>
    <row r="679" spans="1:7" ht="11.25">
      <c r="A679" s="60">
        <v>678</v>
      </c>
      <c r="B679" s="60" t="s">
        <v>1034</v>
      </c>
      <c r="C679" s="60" t="s">
        <v>1064</v>
      </c>
      <c r="D679" s="60" t="s">
        <v>1065</v>
      </c>
      <c r="E679" s="60" t="s">
        <v>1070</v>
      </c>
      <c r="F679" s="60" t="s">
        <v>1071</v>
      </c>
      <c r="G679" s="60" t="s">
        <v>1072</v>
      </c>
    </row>
    <row r="680" spans="1:7" ht="11.25">
      <c r="A680" s="60">
        <v>679</v>
      </c>
      <c r="B680" s="60" t="s">
        <v>1034</v>
      </c>
      <c r="C680" s="60" t="s">
        <v>1073</v>
      </c>
      <c r="D680" s="60" t="s">
        <v>1074</v>
      </c>
      <c r="E680" s="60" t="s">
        <v>1075</v>
      </c>
      <c r="F680" s="60" t="s">
        <v>1076</v>
      </c>
      <c r="G680" s="60" t="s">
        <v>255</v>
      </c>
    </row>
    <row r="681" spans="1:7" ht="11.25">
      <c r="A681" s="60">
        <v>680</v>
      </c>
      <c r="B681" s="60" t="s">
        <v>1034</v>
      </c>
      <c r="C681" s="60" t="s">
        <v>1077</v>
      </c>
      <c r="D681" s="60" t="s">
        <v>1078</v>
      </c>
      <c r="E681" s="60" t="s">
        <v>1079</v>
      </c>
      <c r="F681" s="60" t="s">
        <v>1080</v>
      </c>
      <c r="G681" s="60" t="s">
        <v>1081</v>
      </c>
    </row>
    <row r="682" spans="1:7" ht="11.25">
      <c r="A682" s="60">
        <v>681</v>
      </c>
      <c r="B682" s="60" t="s">
        <v>1034</v>
      </c>
      <c r="C682" s="60" t="s">
        <v>1082</v>
      </c>
      <c r="D682" s="60" t="s">
        <v>1083</v>
      </c>
      <c r="E682" s="60" t="s">
        <v>1084</v>
      </c>
      <c r="F682" s="60" t="s">
        <v>1085</v>
      </c>
      <c r="G682" s="60" t="s">
        <v>255</v>
      </c>
    </row>
    <row r="683" spans="1:7" ht="11.25">
      <c r="A683" s="60">
        <v>682</v>
      </c>
      <c r="B683" s="60" t="s">
        <v>1034</v>
      </c>
      <c r="C683" s="60" t="s">
        <v>1086</v>
      </c>
      <c r="D683" s="60" t="s">
        <v>1087</v>
      </c>
      <c r="E683" s="60" t="s">
        <v>1088</v>
      </c>
      <c r="F683" s="60" t="s">
        <v>1089</v>
      </c>
      <c r="G683" s="60" t="s">
        <v>255</v>
      </c>
    </row>
    <row r="684" spans="1:7" ht="11.25">
      <c r="A684" s="60">
        <v>683</v>
      </c>
      <c r="B684" s="60" t="s">
        <v>1034</v>
      </c>
      <c r="C684" s="60" t="s">
        <v>1086</v>
      </c>
      <c r="D684" s="60" t="s">
        <v>1087</v>
      </c>
      <c r="E684" s="60" t="s">
        <v>1090</v>
      </c>
      <c r="F684" s="60" t="s">
        <v>1091</v>
      </c>
      <c r="G684" s="60" t="s">
        <v>255</v>
      </c>
    </row>
    <row r="685" spans="1:7" ht="11.25">
      <c r="A685" s="60">
        <v>684</v>
      </c>
      <c r="B685" s="60" t="s">
        <v>1092</v>
      </c>
      <c r="C685" s="60" t="s">
        <v>1092</v>
      </c>
      <c r="D685" s="60" t="s">
        <v>1093</v>
      </c>
      <c r="E685" s="60" t="s">
        <v>1094</v>
      </c>
      <c r="F685" s="60" t="s">
        <v>1095</v>
      </c>
      <c r="G685" s="60" t="s">
        <v>1096</v>
      </c>
    </row>
    <row r="686" spans="1:7" ht="11.25">
      <c r="A686" s="60">
        <v>685</v>
      </c>
      <c r="B686" s="60" t="s">
        <v>1092</v>
      </c>
      <c r="C686" s="60" t="s">
        <v>1092</v>
      </c>
      <c r="D686" s="60" t="s">
        <v>1093</v>
      </c>
      <c r="E686" s="60" t="s">
        <v>1097</v>
      </c>
      <c r="F686" s="60" t="s">
        <v>1098</v>
      </c>
      <c r="G686" s="60" t="s">
        <v>1099</v>
      </c>
    </row>
    <row r="687" spans="1:7" ht="11.25">
      <c r="A687" s="60">
        <v>686</v>
      </c>
      <c r="B687" s="60" t="s">
        <v>1092</v>
      </c>
      <c r="C687" s="60" t="s">
        <v>1100</v>
      </c>
      <c r="D687" s="60" t="s">
        <v>1101</v>
      </c>
      <c r="E687" s="60" t="s">
        <v>1094</v>
      </c>
      <c r="F687" s="60" t="s">
        <v>1095</v>
      </c>
      <c r="G687" s="60" t="s">
        <v>1096</v>
      </c>
    </row>
    <row r="688" spans="1:7" ht="11.25">
      <c r="A688" s="60">
        <v>687</v>
      </c>
      <c r="B688" s="60" t="s">
        <v>1092</v>
      </c>
      <c r="C688" s="60" t="s">
        <v>1100</v>
      </c>
      <c r="D688" s="60" t="s">
        <v>1101</v>
      </c>
      <c r="E688" s="60" t="s">
        <v>1102</v>
      </c>
      <c r="F688" s="60" t="s">
        <v>1103</v>
      </c>
      <c r="G688" s="60" t="s">
        <v>674</v>
      </c>
    </row>
    <row r="689" spans="1:7" ht="11.25">
      <c r="A689" s="60">
        <v>688</v>
      </c>
      <c r="B689" s="60" t="s">
        <v>1092</v>
      </c>
      <c r="C689" s="60" t="s">
        <v>1100</v>
      </c>
      <c r="D689" s="60" t="s">
        <v>1101</v>
      </c>
      <c r="E689" s="60" t="s">
        <v>1097</v>
      </c>
      <c r="F689" s="60" t="s">
        <v>1098</v>
      </c>
      <c r="G689" s="60" t="s">
        <v>1099</v>
      </c>
    </row>
    <row r="690" spans="1:7" ht="11.25">
      <c r="A690" s="60">
        <v>689</v>
      </c>
      <c r="B690" s="60" t="s">
        <v>1092</v>
      </c>
      <c r="C690" s="60" t="s">
        <v>1104</v>
      </c>
      <c r="D690" s="60" t="s">
        <v>1105</v>
      </c>
      <c r="E690" s="60" t="s">
        <v>1094</v>
      </c>
      <c r="F690" s="60" t="s">
        <v>1095</v>
      </c>
      <c r="G690" s="60" t="s">
        <v>1096</v>
      </c>
    </row>
    <row r="691" spans="1:7" ht="11.25">
      <c r="A691" s="60">
        <v>690</v>
      </c>
      <c r="B691" s="60" t="s">
        <v>1092</v>
      </c>
      <c r="C691" s="60" t="s">
        <v>1104</v>
      </c>
      <c r="D691" s="60" t="s">
        <v>1105</v>
      </c>
      <c r="E691" s="60" t="s">
        <v>1097</v>
      </c>
      <c r="F691" s="60" t="s">
        <v>1098</v>
      </c>
      <c r="G691" s="60" t="s">
        <v>1099</v>
      </c>
    </row>
    <row r="692" spans="1:7" ht="11.25">
      <c r="A692" s="60">
        <v>691</v>
      </c>
      <c r="B692" s="60" t="s">
        <v>1092</v>
      </c>
      <c r="C692" s="60" t="s">
        <v>1106</v>
      </c>
      <c r="D692" s="60" t="s">
        <v>1107</v>
      </c>
      <c r="E692" s="60" t="s">
        <v>1094</v>
      </c>
      <c r="F692" s="60" t="s">
        <v>1095</v>
      </c>
      <c r="G692" s="60" t="s">
        <v>1096</v>
      </c>
    </row>
    <row r="693" spans="1:7" ht="11.25">
      <c r="A693" s="60">
        <v>692</v>
      </c>
      <c r="B693" s="60" t="s">
        <v>1092</v>
      </c>
      <c r="C693" s="60" t="s">
        <v>1106</v>
      </c>
      <c r="D693" s="60" t="s">
        <v>1107</v>
      </c>
      <c r="E693" s="60" t="s">
        <v>1102</v>
      </c>
      <c r="F693" s="60" t="s">
        <v>1108</v>
      </c>
      <c r="G693" s="60" t="s">
        <v>674</v>
      </c>
    </row>
    <row r="694" spans="1:7" ht="11.25">
      <c r="A694" s="60">
        <v>693</v>
      </c>
      <c r="B694" s="60" t="s">
        <v>1092</v>
      </c>
      <c r="C694" s="60" t="s">
        <v>1106</v>
      </c>
      <c r="D694" s="60" t="s">
        <v>1107</v>
      </c>
      <c r="E694" s="60" t="s">
        <v>1097</v>
      </c>
      <c r="F694" s="60" t="s">
        <v>1098</v>
      </c>
      <c r="G694" s="60" t="s">
        <v>1099</v>
      </c>
    </row>
    <row r="695" spans="1:7" ht="11.25">
      <c r="A695" s="60">
        <v>694</v>
      </c>
      <c r="B695" s="60" t="s">
        <v>1092</v>
      </c>
      <c r="C695" s="60" t="s">
        <v>1109</v>
      </c>
      <c r="D695" s="60" t="s">
        <v>1110</v>
      </c>
      <c r="E695" s="60" t="s">
        <v>1094</v>
      </c>
      <c r="F695" s="60" t="s">
        <v>1095</v>
      </c>
      <c r="G695" s="60" t="s">
        <v>1096</v>
      </c>
    </row>
    <row r="696" spans="1:7" ht="11.25">
      <c r="A696" s="60">
        <v>695</v>
      </c>
      <c r="B696" s="60" t="s">
        <v>1092</v>
      </c>
      <c r="C696" s="60" t="s">
        <v>1109</v>
      </c>
      <c r="D696" s="60" t="s">
        <v>1110</v>
      </c>
      <c r="E696" s="60" t="s">
        <v>1097</v>
      </c>
      <c r="F696" s="60" t="s">
        <v>1098</v>
      </c>
      <c r="G696" s="60" t="s">
        <v>1099</v>
      </c>
    </row>
    <row r="697" spans="1:7" ht="11.25">
      <c r="A697" s="60">
        <v>696</v>
      </c>
      <c r="B697" s="60" t="s">
        <v>1092</v>
      </c>
      <c r="C697" s="60" t="s">
        <v>1111</v>
      </c>
      <c r="D697" s="60" t="s">
        <v>1112</v>
      </c>
      <c r="E697" s="60" t="s">
        <v>1113</v>
      </c>
      <c r="F697" s="60" t="s">
        <v>1114</v>
      </c>
      <c r="G697" s="60" t="s">
        <v>674</v>
      </c>
    </row>
    <row r="698" spans="1:7" ht="11.25">
      <c r="A698" s="60">
        <v>697</v>
      </c>
      <c r="B698" s="60" t="s">
        <v>1092</v>
      </c>
      <c r="C698" s="60" t="s">
        <v>1111</v>
      </c>
      <c r="D698" s="60" t="s">
        <v>1112</v>
      </c>
      <c r="E698" s="60" t="s">
        <v>1094</v>
      </c>
      <c r="F698" s="60" t="s">
        <v>1095</v>
      </c>
      <c r="G698" s="60" t="s">
        <v>1096</v>
      </c>
    </row>
    <row r="699" spans="1:7" ht="11.25">
      <c r="A699" s="60">
        <v>698</v>
      </c>
      <c r="B699" s="60" t="s">
        <v>1092</v>
      </c>
      <c r="C699" s="60" t="s">
        <v>1111</v>
      </c>
      <c r="D699" s="60" t="s">
        <v>1112</v>
      </c>
      <c r="E699" s="60" t="s">
        <v>1097</v>
      </c>
      <c r="F699" s="60" t="s">
        <v>1098</v>
      </c>
      <c r="G699" s="60" t="s">
        <v>1099</v>
      </c>
    </row>
    <row r="700" spans="1:7" ht="11.25">
      <c r="A700" s="60">
        <v>699</v>
      </c>
      <c r="B700" s="60" t="s">
        <v>1092</v>
      </c>
      <c r="C700" s="60" t="s">
        <v>1115</v>
      </c>
      <c r="D700" s="60" t="s">
        <v>1116</v>
      </c>
      <c r="E700" s="60" t="s">
        <v>1094</v>
      </c>
      <c r="F700" s="60" t="s">
        <v>1095</v>
      </c>
      <c r="G700" s="60" t="s">
        <v>1096</v>
      </c>
    </row>
    <row r="701" spans="1:7" ht="11.25">
      <c r="A701" s="60">
        <v>700</v>
      </c>
      <c r="B701" s="60" t="s">
        <v>1092</v>
      </c>
      <c r="C701" s="60" t="s">
        <v>1115</v>
      </c>
      <c r="D701" s="60" t="s">
        <v>1116</v>
      </c>
      <c r="E701" s="60" t="s">
        <v>1117</v>
      </c>
      <c r="F701" s="60" t="s">
        <v>1118</v>
      </c>
      <c r="G701" s="60" t="s">
        <v>674</v>
      </c>
    </row>
    <row r="702" spans="1:7" ht="11.25">
      <c r="A702" s="60">
        <v>701</v>
      </c>
      <c r="B702" s="60" t="s">
        <v>1092</v>
      </c>
      <c r="C702" s="60" t="s">
        <v>1115</v>
      </c>
      <c r="D702" s="60" t="s">
        <v>1116</v>
      </c>
      <c r="E702" s="60" t="s">
        <v>1097</v>
      </c>
      <c r="F702" s="60" t="s">
        <v>1098</v>
      </c>
      <c r="G702" s="60" t="s">
        <v>1099</v>
      </c>
    </row>
    <row r="703" spans="1:7" ht="11.25">
      <c r="A703" s="60">
        <v>702</v>
      </c>
      <c r="B703" s="60" t="s">
        <v>1092</v>
      </c>
      <c r="C703" s="60" t="s">
        <v>1119</v>
      </c>
      <c r="D703" s="60" t="s">
        <v>1120</v>
      </c>
      <c r="E703" s="60" t="s">
        <v>1094</v>
      </c>
      <c r="F703" s="60" t="s">
        <v>1095</v>
      </c>
      <c r="G703" s="60" t="s">
        <v>1096</v>
      </c>
    </row>
    <row r="704" spans="1:7" ht="11.25">
      <c r="A704" s="60">
        <v>703</v>
      </c>
      <c r="B704" s="60" t="s">
        <v>1092</v>
      </c>
      <c r="C704" s="60" t="s">
        <v>1119</v>
      </c>
      <c r="D704" s="60" t="s">
        <v>1120</v>
      </c>
      <c r="E704" s="60" t="s">
        <v>1097</v>
      </c>
      <c r="F704" s="60" t="s">
        <v>1098</v>
      </c>
      <c r="G704" s="60" t="s">
        <v>1099</v>
      </c>
    </row>
    <row r="705" spans="1:7" ht="11.25">
      <c r="A705" s="60">
        <v>704</v>
      </c>
      <c r="B705" s="60" t="s">
        <v>1092</v>
      </c>
      <c r="C705" s="60" t="s">
        <v>1121</v>
      </c>
      <c r="D705" s="60" t="s">
        <v>1122</v>
      </c>
      <c r="E705" s="60" t="s">
        <v>1123</v>
      </c>
      <c r="F705" s="60" t="s">
        <v>1124</v>
      </c>
      <c r="G705" s="60" t="s">
        <v>674</v>
      </c>
    </row>
    <row r="706" spans="1:7" ht="11.25">
      <c r="A706" s="60">
        <v>705</v>
      </c>
      <c r="B706" s="60" t="s">
        <v>1092</v>
      </c>
      <c r="C706" s="60" t="s">
        <v>1121</v>
      </c>
      <c r="D706" s="60" t="s">
        <v>1122</v>
      </c>
      <c r="E706" s="60" t="s">
        <v>1094</v>
      </c>
      <c r="F706" s="60" t="s">
        <v>1095</v>
      </c>
      <c r="G706" s="60" t="s">
        <v>1096</v>
      </c>
    </row>
    <row r="707" spans="1:7" ht="11.25">
      <c r="A707" s="60">
        <v>706</v>
      </c>
      <c r="B707" s="60" t="s">
        <v>1092</v>
      </c>
      <c r="C707" s="60" t="s">
        <v>1121</v>
      </c>
      <c r="D707" s="60" t="s">
        <v>1122</v>
      </c>
      <c r="E707" s="60" t="s">
        <v>1097</v>
      </c>
      <c r="F707" s="60" t="s">
        <v>1098</v>
      </c>
      <c r="G707" s="60" t="s">
        <v>1099</v>
      </c>
    </row>
    <row r="708" spans="1:7" ht="11.25">
      <c r="A708" s="60">
        <v>707</v>
      </c>
      <c r="B708" s="60" t="s">
        <v>1092</v>
      </c>
      <c r="C708" s="60" t="s">
        <v>1125</v>
      </c>
      <c r="D708" s="60" t="s">
        <v>1126</v>
      </c>
      <c r="E708" s="60" t="s">
        <v>1094</v>
      </c>
      <c r="F708" s="60" t="s">
        <v>1095</v>
      </c>
      <c r="G708" s="60" t="s">
        <v>1096</v>
      </c>
    </row>
    <row r="709" spans="1:7" ht="11.25">
      <c r="A709" s="60">
        <v>708</v>
      </c>
      <c r="B709" s="60" t="s">
        <v>1092</v>
      </c>
      <c r="C709" s="60" t="s">
        <v>1125</v>
      </c>
      <c r="D709" s="60" t="s">
        <v>1126</v>
      </c>
      <c r="E709" s="60" t="s">
        <v>1097</v>
      </c>
      <c r="F709" s="60" t="s">
        <v>1098</v>
      </c>
      <c r="G709" s="60" t="s">
        <v>1099</v>
      </c>
    </row>
    <row r="710" spans="1:7" ht="11.25">
      <c r="A710" s="60">
        <v>709</v>
      </c>
      <c r="B710" s="60" t="s">
        <v>1092</v>
      </c>
      <c r="C710" s="60" t="s">
        <v>1127</v>
      </c>
      <c r="D710" s="60" t="s">
        <v>1128</v>
      </c>
      <c r="E710" s="60" t="s">
        <v>1129</v>
      </c>
      <c r="F710" s="60" t="s">
        <v>1130</v>
      </c>
      <c r="G710" s="60" t="s">
        <v>674</v>
      </c>
    </row>
    <row r="711" spans="1:7" ht="11.25">
      <c r="A711" s="60">
        <v>710</v>
      </c>
      <c r="B711" s="60" t="s">
        <v>1092</v>
      </c>
      <c r="C711" s="60" t="s">
        <v>1127</v>
      </c>
      <c r="D711" s="60" t="s">
        <v>1128</v>
      </c>
      <c r="E711" s="60" t="s">
        <v>1094</v>
      </c>
      <c r="F711" s="60" t="s">
        <v>1095</v>
      </c>
      <c r="G711" s="60" t="s">
        <v>1096</v>
      </c>
    </row>
    <row r="712" spans="1:7" ht="11.25">
      <c r="A712" s="60">
        <v>711</v>
      </c>
      <c r="B712" s="60" t="s">
        <v>1092</v>
      </c>
      <c r="C712" s="60" t="s">
        <v>1127</v>
      </c>
      <c r="D712" s="60" t="s">
        <v>1128</v>
      </c>
      <c r="E712" s="60" t="s">
        <v>1097</v>
      </c>
      <c r="F712" s="60" t="s">
        <v>1098</v>
      </c>
      <c r="G712" s="60" t="s">
        <v>1099</v>
      </c>
    </row>
    <row r="713" spans="1:7" ht="11.25">
      <c r="A713" s="60">
        <v>712</v>
      </c>
      <c r="B713" s="60" t="s">
        <v>1092</v>
      </c>
      <c r="C713" s="60" t="s">
        <v>1131</v>
      </c>
      <c r="D713" s="60" t="s">
        <v>1132</v>
      </c>
      <c r="E713" s="60" t="s">
        <v>1113</v>
      </c>
      <c r="F713" s="60" t="s">
        <v>1114</v>
      </c>
      <c r="G713" s="60" t="s">
        <v>674</v>
      </c>
    </row>
    <row r="714" spans="1:7" ht="11.25">
      <c r="A714" s="60">
        <v>713</v>
      </c>
      <c r="B714" s="60" t="s">
        <v>1092</v>
      </c>
      <c r="C714" s="60" t="s">
        <v>1131</v>
      </c>
      <c r="D714" s="60" t="s">
        <v>1132</v>
      </c>
      <c r="E714" s="60" t="s">
        <v>1113</v>
      </c>
      <c r="F714" s="60" t="s">
        <v>1133</v>
      </c>
      <c r="G714" s="60" t="s">
        <v>674</v>
      </c>
    </row>
    <row r="715" spans="1:7" ht="11.25">
      <c r="A715" s="60">
        <v>714</v>
      </c>
      <c r="B715" s="60" t="s">
        <v>1092</v>
      </c>
      <c r="C715" s="60" t="s">
        <v>1131</v>
      </c>
      <c r="D715" s="60" t="s">
        <v>1132</v>
      </c>
      <c r="E715" s="60" t="s">
        <v>1094</v>
      </c>
      <c r="F715" s="60" t="s">
        <v>1095</v>
      </c>
      <c r="G715" s="60" t="s">
        <v>1096</v>
      </c>
    </row>
    <row r="716" spans="1:7" ht="11.25">
      <c r="A716" s="60">
        <v>715</v>
      </c>
      <c r="B716" s="60" t="s">
        <v>1092</v>
      </c>
      <c r="C716" s="60" t="s">
        <v>1131</v>
      </c>
      <c r="D716" s="60" t="s">
        <v>1132</v>
      </c>
      <c r="E716" s="60" t="s">
        <v>1097</v>
      </c>
      <c r="F716" s="60" t="s">
        <v>1098</v>
      </c>
      <c r="G716" s="60" t="s">
        <v>1099</v>
      </c>
    </row>
    <row r="717" spans="1:7" ht="11.25">
      <c r="A717" s="60">
        <v>716</v>
      </c>
      <c r="B717" s="60" t="s">
        <v>1134</v>
      </c>
      <c r="C717" s="60" t="s">
        <v>1136</v>
      </c>
      <c r="D717" s="60" t="s">
        <v>1137</v>
      </c>
      <c r="E717" s="60" t="s">
        <v>1138</v>
      </c>
      <c r="F717" s="60" t="s">
        <v>1139</v>
      </c>
      <c r="G717" s="60" t="s">
        <v>1140</v>
      </c>
    </row>
    <row r="718" spans="1:7" ht="11.25">
      <c r="A718" s="60">
        <v>717</v>
      </c>
      <c r="B718" s="60" t="s">
        <v>1141</v>
      </c>
      <c r="C718" s="60" t="s">
        <v>1141</v>
      </c>
      <c r="D718" s="60" t="s">
        <v>1142</v>
      </c>
      <c r="E718" s="60" t="s">
        <v>1143</v>
      </c>
      <c r="F718" s="60" t="s">
        <v>1144</v>
      </c>
      <c r="G718" s="60" t="s">
        <v>1145</v>
      </c>
    </row>
    <row r="719" spans="1:7" ht="11.25">
      <c r="A719" s="60">
        <v>718</v>
      </c>
      <c r="B719" s="60" t="s">
        <v>1141</v>
      </c>
      <c r="C719" s="60" t="s">
        <v>1146</v>
      </c>
      <c r="D719" s="60" t="s">
        <v>1147</v>
      </c>
      <c r="E719" s="60" t="s">
        <v>1143</v>
      </c>
      <c r="F719" s="60" t="s">
        <v>1144</v>
      </c>
      <c r="G719" s="60" t="s">
        <v>1145</v>
      </c>
    </row>
    <row r="720" spans="1:7" ht="11.25">
      <c r="A720" s="60">
        <v>719</v>
      </c>
      <c r="B720" s="60" t="s">
        <v>1141</v>
      </c>
      <c r="C720" s="60" t="s">
        <v>1148</v>
      </c>
      <c r="D720" s="60" t="s">
        <v>1149</v>
      </c>
      <c r="E720" s="60" t="s">
        <v>1143</v>
      </c>
      <c r="F720" s="60" t="s">
        <v>1144</v>
      </c>
      <c r="G720" s="60" t="s">
        <v>1145</v>
      </c>
    </row>
    <row r="721" spans="1:7" ht="11.25">
      <c r="A721" s="60">
        <v>720</v>
      </c>
      <c r="B721" s="60" t="s">
        <v>1141</v>
      </c>
      <c r="C721" s="60" t="s">
        <v>1150</v>
      </c>
      <c r="D721" s="60" t="s">
        <v>1151</v>
      </c>
      <c r="E721" s="60" t="s">
        <v>1143</v>
      </c>
      <c r="F721" s="60" t="s">
        <v>1144</v>
      </c>
      <c r="G721" s="60" t="s">
        <v>1145</v>
      </c>
    </row>
    <row r="722" spans="1:7" ht="11.25">
      <c r="A722" s="60">
        <v>721</v>
      </c>
      <c r="B722" s="60" t="s">
        <v>1141</v>
      </c>
      <c r="C722" s="60" t="s">
        <v>1150</v>
      </c>
      <c r="D722" s="60" t="s">
        <v>1151</v>
      </c>
      <c r="E722" s="60" t="s">
        <v>1152</v>
      </c>
      <c r="F722" s="60" t="s">
        <v>1153</v>
      </c>
      <c r="G722" s="60" t="s">
        <v>1145</v>
      </c>
    </row>
    <row r="723" spans="1:7" ht="11.25">
      <c r="A723" s="60">
        <v>722</v>
      </c>
      <c r="B723" s="60" t="s">
        <v>1141</v>
      </c>
      <c r="C723" s="60" t="s">
        <v>1154</v>
      </c>
      <c r="D723" s="60" t="s">
        <v>1155</v>
      </c>
      <c r="E723" s="60" t="s">
        <v>1143</v>
      </c>
      <c r="F723" s="60" t="s">
        <v>1144</v>
      </c>
      <c r="G723" s="60" t="s">
        <v>1145</v>
      </c>
    </row>
    <row r="724" spans="1:7" ht="11.25">
      <c r="A724" s="60">
        <v>723</v>
      </c>
      <c r="B724" s="60" t="s">
        <v>1141</v>
      </c>
      <c r="C724" s="60" t="s">
        <v>1156</v>
      </c>
      <c r="D724" s="60" t="s">
        <v>1157</v>
      </c>
      <c r="E724" s="60" t="s">
        <v>1143</v>
      </c>
      <c r="F724" s="60" t="s">
        <v>1144</v>
      </c>
      <c r="G724" s="60" t="s">
        <v>1145</v>
      </c>
    </row>
    <row r="725" spans="1:7" ht="11.25">
      <c r="A725" s="60">
        <v>724</v>
      </c>
      <c r="B725" s="60" t="s">
        <v>1141</v>
      </c>
      <c r="C725" s="60" t="s">
        <v>1158</v>
      </c>
      <c r="D725" s="60" t="s">
        <v>1159</v>
      </c>
      <c r="E725" s="60" t="s">
        <v>1143</v>
      </c>
      <c r="F725" s="60" t="s">
        <v>1144</v>
      </c>
      <c r="G725" s="60" t="s">
        <v>1145</v>
      </c>
    </row>
    <row r="726" spans="1:7" ht="11.25">
      <c r="A726" s="60">
        <v>725</v>
      </c>
      <c r="B726" s="60" t="s">
        <v>1141</v>
      </c>
      <c r="C726" s="60" t="s">
        <v>1160</v>
      </c>
      <c r="D726" s="60" t="s">
        <v>1161</v>
      </c>
      <c r="E726" s="60" t="s">
        <v>1143</v>
      </c>
      <c r="F726" s="60" t="s">
        <v>1144</v>
      </c>
      <c r="G726" s="60" t="s">
        <v>1145</v>
      </c>
    </row>
    <row r="727" spans="1:7" ht="11.25">
      <c r="A727" s="60">
        <v>726</v>
      </c>
      <c r="B727" s="60" t="s">
        <v>1141</v>
      </c>
      <c r="C727" s="60" t="s">
        <v>1162</v>
      </c>
      <c r="D727" s="60" t="s">
        <v>1163</v>
      </c>
      <c r="E727" s="60" t="s">
        <v>1143</v>
      </c>
      <c r="F727" s="60" t="s">
        <v>1144</v>
      </c>
      <c r="G727" s="60" t="s">
        <v>1145</v>
      </c>
    </row>
    <row r="728" spans="1:7" ht="11.25">
      <c r="A728" s="60">
        <v>727</v>
      </c>
      <c r="B728" s="60" t="s">
        <v>1141</v>
      </c>
      <c r="C728" s="60" t="s">
        <v>1164</v>
      </c>
      <c r="D728" s="60" t="s">
        <v>1165</v>
      </c>
      <c r="E728" s="60" t="s">
        <v>1143</v>
      </c>
      <c r="F728" s="60" t="s">
        <v>1144</v>
      </c>
      <c r="G728" s="60" t="s">
        <v>1145</v>
      </c>
    </row>
    <row r="729" spans="1:7" ht="11.25">
      <c r="A729" s="60">
        <v>728</v>
      </c>
      <c r="B729" s="60" t="s">
        <v>1141</v>
      </c>
      <c r="C729" s="60" t="s">
        <v>1166</v>
      </c>
      <c r="D729" s="60" t="s">
        <v>1167</v>
      </c>
      <c r="E729" s="60" t="s">
        <v>1143</v>
      </c>
      <c r="F729" s="60" t="s">
        <v>1144</v>
      </c>
      <c r="G729" s="60" t="s">
        <v>1145</v>
      </c>
    </row>
    <row r="730" spans="1:7" ht="11.25">
      <c r="A730" s="60">
        <v>729</v>
      </c>
      <c r="B730" s="60" t="s">
        <v>1141</v>
      </c>
      <c r="C730" s="60" t="s">
        <v>1168</v>
      </c>
      <c r="D730" s="60" t="s">
        <v>1169</v>
      </c>
      <c r="E730" s="60" t="s">
        <v>1143</v>
      </c>
      <c r="F730" s="60" t="s">
        <v>1144</v>
      </c>
      <c r="G730" s="60" t="s">
        <v>1145</v>
      </c>
    </row>
    <row r="731" spans="1:7" ht="11.25">
      <c r="A731" s="60">
        <v>730</v>
      </c>
      <c r="B731" s="60" t="s">
        <v>1141</v>
      </c>
      <c r="C731" s="60" t="s">
        <v>1170</v>
      </c>
      <c r="D731" s="60" t="s">
        <v>1171</v>
      </c>
      <c r="E731" s="60" t="s">
        <v>1172</v>
      </c>
      <c r="F731" s="60" t="s">
        <v>1173</v>
      </c>
      <c r="G731" s="60" t="s">
        <v>992</v>
      </c>
    </row>
    <row r="732" spans="1:7" ht="11.25">
      <c r="A732" s="60">
        <v>731</v>
      </c>
      <c r="B732" s="60" t="s">
        <v>1141</v>
      </c>
      <c r="C732" s="60" t="s">
        <v>1170</v>
      </c>
      <c r="D732" s="60" t="s">
        <v>1171</v>
      </c>
      <c r="E732" s="60" t="s">
        <v>1143</v>
      </c>
      <c r="F732" s="60" t="s">
        <v>1144</v>
      </c>
      <c r="G732" s="60" t="s">
        <v>1145</v>
      </c>
    </row>
    <row r="733" spans="1:7" ht="11.25">
      <c r="A733" s="60">
        <v>732</v>
      </c>
      <c r="B733" s="60" t="s">
        <v>1174</v>
      </c>
      <c r="C733" s="60" t="s">
        <v>1174</v>
      </c>
      <c r="D733" s="60" t="s">
        <v>1175</v>
      </c>
      <c r="E733" s="60" t="s">
        <v>1176</v>
      </c>
      <c r="F733" s="60" t="s">
        <v>1177</v>
      </c>
      <c r="G733" s="60" t="s">
        <v>1178</v>
      </c>
    </row>
    <row r="734" spans="1:7" ht="11.25">
      <c r="A734" s="60">
        <v>733</v>
      </c>
      <c r="B734" s="60" t="s">
        <v>1174</v>
      </c>
      <c r="C734" s="60" t="s">
        <v>1174</v>
      </c>
      <c r="D734" s="60" t="s">
        <v>1175</v>
      </c>
      <c r="E734" s="60" t="s">
        <v>230</v>
      </c>
      <c r="F734" s="60" t="s">
        <v>231</v>
      </c>
      <c r="G734" s="60" t="s">
        <v>232</v>
      </c>
    </row>
    <row r="735" spans="1:7" ht="11.25">
      <c r="A735" s="60">
        <v>734</v>
      </c>
      <c r="B735" s="60" t="s">
        <v>1174</v>
      </c>
      <c r="C735" s="60" t="s">
        <v>1174</v>
      </c>
      <c r="D735" s="60" t="s">
        <v>1175</v>
      </c>
      <c r="E735" s="60" t="s">
        <v>1179</v>
      </c>
      <c r="F735" s="60" t="s">
        <v>1180</v>
      </c>
      <c r="G735" s="60" t="s">
        <v>1178</v>
      </c>
    </row>
    <row r="736" spans="1:7" ht="11.25">
      <c r="A736" s="60">
        <v>735</v>
      </c>
      <c r="B736" s="60" t="s">
        <v>1174</v>
      </c>
      <c r="C736" s="60" t="s">
        <v>1174</v>
      </c>
      <c r="D736" s="60" t="s">
        <v>1175</v>
      </c>
      <c r="E736" s="60" t="s">
        <v>1181</v>
      </c>
      <c r="F736" s="60" t="s">
        <v>1182</v>
      </c>
      <c r="G736" s="60" t="s">
        <v>1178</v>
      </c>
    </row>
    <row r="737" spans="1:7" ht="11.25">
      <c r="A737" s="60">
        <v>736</v>
      </c>
      <c r="B737" s="60" t="s">
        <v>1174</v>
      </c>
      <c r="C737" s="60" t="s">
        <v>1174</v>
      </c>
      <c r="D737" s="60" t="s">
        <v>1175</v>
      </c>
      <c r="E737" s="60" t="s">
        <v>1183</v>
      </c>
      <c r="F737" s="60" t="s">
        <v>1184</v>
      </c>
      <c r="G737" s="60" t="s">
        <v>1178</v>
      </c>
    </row>
    <row r="738" spans="1:7" ht="11.25">
      <c r="A738" s="60">
        <v>737</v>
      </c>
      <c r="B738" s="60" t="s">
        <v>1174</v>
      </c>
      <c r="C738" s="60" t="s">
        <v>1174</v>
      </c>
      <c r="D738" s="60" t="s">
        <v>1175</v>
      </c>
      <c r="E738" s="60" t="s">
        <v>1185</v>
      </c>
      <c r="F738" s="60" t="s">
        <v>1186</v>
      </c>
      <c r="G738" s="60" t="s">
        <v>1187</v>
      </c>
    </row>
    <row r="739" spans="1:7" ht="11.25">
      <c r="A739" s="60">
        <v>738</v>
      </c>
      <c r="B739" s="60" t="s">
        <v>1188</v>
      </c>
      <c r="C739" s="60" t="s">
        <v>1188</v>
      </c>
      <c r="D739" s="60" t="s">
        <v>1189</v>
      </c>
      <c r="E739" s="60" t="s">
        <v>1190</v>
      </c>
      <c r="F739" s="60" t="s">
        <v>1191</v>
      </c>
      <c r="G739" s="60" t="s">
        <v>577</v>
      </c>
    </row>
    <row r="740" spans="1:7" ht="11.25">
      <c r="A740" s="60">
        <v>739</v>
      </c>
      <c r="B740" s="60" t="s">
        <v>1188</v>
      </c>
      <c r="C740" s="60" t="s">
        <v>1188</v>
      </c>
      <c r="D740" s="60" t="s">
        <v>1189</v>
      </c>
      <c r="E740" s="60" t="s">
        <v>1192</v>
      </c>
      <c r="F740" s="60" t="s">
        <v>1193</v>
      </c>
      <c r="G740" s="60" t="s">
        <v>577</v>
      </c>
    </row>
    <row r="741" spans="1:7" ht="11.25">
      <c r="A741" s="60">
        <v>740</v>
      </c>
      <c r="B741" s="60" t="s">
        <v>1188</v>
      </c>
      <c r="C741" s="60" t="s">
        <v>1188</v>
      </c>
      <c r="D741" s="60" t="s">
        <v>1189</v>
      </c>
      <c r="E741" s="60" t="s">
        <v>256</v>
      </c>
      <c r="F741" s="60" t="s">
        <v>1194</v>
      </c>
      <c r="G741" s="60" t="s">
        <v>577</v>
      </c>
    </row>
    <row r="742" spans="1:7" ht="11.25">
      <c r="A742" s="60">
        <v>741</v>
      </c>
      <c r="B742" s="60" t="s">
        <v>1188</v>
      </c>
      <c r="C742" s="60" t="s">
        <v>1188</v>
      </c>
      <c r="D742" s="60" t="s">
        <v>1189</v>
      </c>
      <c r="E742" s="60" t="s">
        <v>1195</v>
      </c>
      <c r="F742" s="60" t="s">
        <v>1196</v>
      </c>
      <c r="G742" s="60" t="s">
        <v>577</v>
      </c>
    </row>
    <row r="743" spans="1:7" ht="11.25">
      <c r="A743" s="60">
        <v>742</v>
      </c>
      <c r="B743" s="60" t="s">
        <v>1188</v>
      </c>
      <c r="C743" s="60" t="s">
        <v>1188</v>
      </c>
      <c r="D743" s="60" t="s">
        <v>1189</v>
      </c>
      <c r="E743" s="60" t="s">
        <v>1197</v>
      </c>
      <c r="F743" s="60" t="s">
        <v>1198</v>
      </c>
      <c r="G743" s="60" t="s">
        <v>577</v>
      </c>
    </row>
    <row r="744" spans="1:7" ht="11.25">
      <c r="A744" s="60">
        <v>743</v>
      </c>
      <c r="B744" s="60" t="s">
        <v>1188</v>
      </c>
      <c r="C744" s="60" t="s">
        <v>1188</v>
      </c>
      <c r="D744" s="60" t="s">
        <v>1189</v>
      </c>
      <c r="E744" s="60" t="s">
        <v>1199</v>
      </c>
      <c r="F744" s="60" t="s">
        <v>1200</v>
      </c>
      <c r="G744" s="60" t="s">
        <v>1201</v>
      </c>
    </row>
    <row r="745" spans="1:7" ht="11.25">
      <c r="A745" s="60">
        <v>744</v>
      </c>
      <c r="B745" s="60" t="s">
        <v>1188</v>
      </c>
      <c r="C745" s="60" t="s">
        <v>1188</v>
      </c>
      <c r="D745" s="60" t="s">
        <v>1189</v>
      </c>
      <c r="E745" s="60" t="s">
        <v>1202</v>
      </c>
      <c r="F745" s="60" t="s">
        <v>1203</v>
      </c>
      <c r="G745" s="60" t="s">
        <v>577</v>
      </c>
    </row>
    <row r="746" spans="1:7" ht="11.25">
      <c r="A746" s="60">
        <v>745</v>
      </c>
      <c r="B746" s="60" t="s">
        <v>1188</v>
      </c>
      <c r="C746" s="60" t="s">
        <v>1188</v>
      </c>
      <c r="D746" s="60" t="s">
        <v>1189</v>
      </c>
      <c r="E746" s="60" t="s">
        <v>1204</v>
      </c>
      <c r="F746" s="60" t="s">
        <v>1205</v>
      </c>
      <c r="G746" s="60" t="s">
        <v>577</v>
      </c>
    </row>
    <row r="747" spans="1:7" ht="11.25">
      <c r="A747" s="60">
        <v>746</v>
      </c>
      <c r="B747" s="60" t="s">
        <v>1188</v>
      </c>
      <c r="C747" s="60" t="s">
        <v>1188</v>
      </c>
      <c r="D747" s="60" t="s">
        <v>1189</v>
      </c>
      <c r="E747" s="60" t="s">
        <v>1206</v>
      </c>
      <c r="F747" s="60" t="s">
        <v>1207</v>
      </c>
      <c r="G747" s="60" t="s">
        <v>577</v>
      </c>
    </row>
    <row r="748" spans="1:7" ht="11.25">
      <c r="A748" s="60">
        <v>747</v>
      </c>
      <c r="B748" s="60" t="s">
        <v>1188</v>
      </c>
      <c r="C748" s="60" t="s">
        <v>1188</v>
      </c>
      <c r="D748" s="60" t="s">
        <v>1189</v>
      </c>
      <c r="E748" s="60" t="s">
        <v>397</v>
      </c>
      <c r="F748" s="60" t="s">
        <v>398</v>
      </c>
      <c r="G748" s="60" t="s">
        <v>399</v>
      </c>
    </row>
    <row r="749" spans="1:7" ht="11.25">
      <c r="A749" s="60">
        <v>748</v>
      </c>
      <c r="B749" s="60" t="s">
        <v>1208</v>
      </c>
      <c r="C749" s="60" t="s">
        <v>1208</v>
      </c>
      <c r="D749" s="60" t="s">
        <v>1209</v>
      </c>
      <c r="E749" s="60" t="s">
        <v>832</v>
      </c>
      <c r="F749" s="60" t="s">
        <v>1210</v>
      </c>
      <c r="G749" s="60" t="s">
        <v>258</v>
      </c>
    </row>
    <row r="750" spans="1:7" ht="11.25">
      <c r="A750" s="60">
        <v>749</v>
      </c>
      <c r="B750" s="60" t="s">
        <v>1208</v>
      </c>
      <c r="C750" s="60" t="s">
        <v>1208</v>
      </c>
      <c r="D750" s="60" t="s">
        <v>1209</v>
      </c>
      <c r="E750" s="60" t="s">
        <v>1211</v>
      </c>
      <c r="F750" s="60" t="s">
        <v>1212</v>
      </c>
      <c r="G750" s="60" t="s">
        <v>1217</v>
      </c>
    </row>
    <row r="751" spans="1:7" ht="11.25">
      <c r="A751" s="60">
        <v>750</v>
      </c>
      <c r="B751" s="60" t="s">
        <v>1208</v>
      </c>
      <c r="C751" s="60" t="s">
        <v>1208</v>
      </c>
      <c r="D751" s="60" t="s">
        <v>1209</v>
      </c>
      <c r="E751" s="60" t="s">
        <v>1218</v>
      </c>
      <c r="F751" s="60" t="s">
        <v>1219</v>
      </c>
      <c r="G751" s="60" t="s">
        <v>258</v>
      </c>
    </row>
    <row r="752" spans="1:7" ht="11.25">
      <c r="A752" s="60">
        <v>751</v>
      </c>
      <c r="B752" s="60" t="s">
        <v>1208</v>
      </c>
      <c r="C752" s="60" t="s">
        <v>1208</v>
      </c>
      <c r="D752" s="60" t="s">
        <v>1209</v>
      </c>
      <c r="E752" s="60" t="s">
        <v>1220</v>
      </c>
      <c r="F752" s="60" t="s">
        <v>1221</v>
      </c>
      <c r="G752" s="60" t="s">
        <v>258</v>
      </c>
    </row>
    <row r="753" spans="1:7" ht="11.25">
      <c r="A753" s="60">
        <v>752</v>
      </c>
      <c r="B753" s="60" t="s">
        <v>1208</v>
      </c>
      <c r="C753" s="60" t="s">
        <v>1208</v>
      </c>
      <c r="D753" s="60" t="s">
        <v>1209</v>
      </c>
      <c r="E753" s="60" t="s">
        <v>1222</v>
      </c>
      <c r="F753" s="60" t="s">
        <v>1223</v>
      </c>
      <c r="G753" s="60" t="s">
        <v>258</v>
      </c>
    </row>
    <row r="754" spans="1:7" ht="11.25">
      <c r="A754" s="60">
        <v>753</v>
      </c>
      <c r="B754" s="60" t="s">
        <v>1208</v>
      </c>
      <c r="C754" s="60" t="s">
        <v>1208</v>
      </c>
      <c r="D754" s="60" t="s">
        <v>1209</v>
      </c>
      <c r="E754" s="60" t="s">
        <v>1224</v>
      </c>
      <c r="F754" s="60" t="s">
        <v>1225</v>
      </c>
      <c r="G754" s="60" t="s">
        <v>258</v>
      </c>
    </row>
    <row r="755" spans="1:7" ht="11.25">
      <c r="A755" s="60">
        <v>754</v>
      </c>
      <c r="B755" s="60" t="s">
        <v>1208</v>
      </c>
      <c r="C755" s="60" t="s">
        <v>1208</v>
      </c>
      <c r="D755" s="60" t="s">
        <v>1209</v>
      </c>
      <c r="E755" s="60" t="s">
        <v>1226</v>
      </c>
      <c r="F755" s="60" t="s">
        <v>1227</v>
      </c>
      <c r="G755" s="60" t="s">
        <v>258</v>
      </c>
    </row>
    <row r="756" spans="1:7" ht="11.25">
      <c r="A756" s="60">
        <v>755</v>
      </c>
      <c r="B756" s="60" t="s">
        <v>1208</v>
      </c>
      <c r="C756" s="60" t="s">
        <v>1208</v>
      </c>
      <c r="D756" s="60" t="s">
        <v>1209</v>
      </c>
      <c r="E756" s="60" t="s">
        <v>1228</v>
      </c>
      <c r="F756" s="60" t="s">
        <v>1229</v>
      </c>
      <c r="G756" s="60" t="s">
        <v>258</v>
      </c>
    </row>
    <row r="757" spans="1:7" ht="11.25">
      <c r="A757" s="60">
        <v>756</v>
      </c>
      <c r="B757" s="60" t="s">
        <v>1208</v>
      </c>
      <c r="C757" s="60" t="s">
        <v>1208</v>
      </c>
      <c r="D757" s="60" t="s">
        <v>1209</v>
      </c>
      <c r="E757" s="60" t="s">
        <v>1230</v>
      </c>
      <c r="F757" s="60" t="s">
        <v>1231</v>
      </c>
      <c r="G757" s="60" t="s">
        <v>258</v>
      </c>
    </row>
    <row r="758" spans="1:7" ht="11.25">
      <c r="A758" s="60">
        <v>757</v>
      </c>
      <c r="B758" s="60" t="s">
        <v>1208</v>
      </c>
      <c r="C758" s="60" t="s">
        <v>1208</v>
      </c>
      <c r="D758" s="60" t="s">
        <v>1209</v>
      </c>
      <c r="E758" s="60" t="s">
        <v>1232</v>
      </c>
      <c r="F758" s="60" t="s">
        <v>1233</v>
      </c>
      <c r="G758" s="60" t="s">
        <v>1234</v>
      </c>
    </row>
    <row r="759" spans="1:7" ht="11.25">
      <c r="A759" s="60">
        <v>758</v>
      </c>
      <c r="B759" s="60" t="s">
        <v>1208</v>
      </c>
      <c r="C759" s="60" t="s">
        <v>1208</v>
      </c>
      <c r="D759" s="60" t="s">
        <v>1209</v>
      </c>
      <c r="E759" s="60" t="s">
        <v>1235</v>
      </c>
      <c r="F759" s="60" t="s">
        <v>1236</v>
      </c>
      <c r="G759" s="60" t="s">
        <v>258</v>
      </c>
    </row>
    <row r="760" spans="1:7" ht="11.25">
      <c r="A760" s="60">
        <v>759</v>
      </c>
      <c r="B760" s="60" t="s">
        <v>1208</v>
      </c>
      <c r="C760" s="60" t="s">
        <v>1208</v>
      </c>
      <c r="D760" s="60" t="s">
        <v>1209</v>
      </c>
      <c r="E760" s="60" t="s">
        <v>1237</v>
      </c>
      <c r="F760" s="60" t="s">
        <v>1238</v>
      </c>
      <c r="G760" s="60" t="s">
        <v>258</v>
      </c>
    </row>
    <row r="761" spans="1:7" ht="11.25">
      <c r="A761" s="60">
        <v>760</v>
      </c>
      <c r="B761" s="60" t="s">
        <v>1208</v>
      </c>
      <c r="C761" s="60" t="s">
        <v>1208</v>
      </c>
      <c r="D761" s="60" t="s">
        <v>1209</v>
      </c>
      <c r="E761" s="60" t="s">
        <v>1239</v>
      </c>
      <c r="F761" s="60" t="s">
        <v>1200</v>
      </c>
      <c r="G761" s="60" t="s">
        <v>1240</v>
      </c>
    </row>
    <row r="762" spans="1:7" ht="11.25">
      <c r="A762" s="60">
        <v>761</v>
      </c>
      <c r="B762" s="60" t="s">
        <v>1241</v>
      </c>
      <c r="C762" s="60" t="s">
        <v>1241</v>
      </c>
      <c r="D762" s="60" t="s">
        <v>1242</v>
      </c>
      <c r="E762" s="60" t="s">
        <v>933</v>
      </c>
      <c r="F762" s="60" t="s">
        <v>934</v>
      </c>
      <c r="G762" s="60" t="s">
        <v>935</v>
      </c>
    </row>
    <row r="763" spans="1:7" ht="11.25">
      <c r="A763" s="60">
        <v>762</v>
      </c>
      <c r="B763" s="60" t="s">
        <v>1241</v>
      </c>
      <c r="C763" s="60" t="s">
        <v>1241</v>
      </c>
      <c r="D763" s="60" t="s">
        <v>1242</v>
      </c>
      <c r="E763" s="60" t="s">
        <v>1243</v>
      </c>
      <c r="F763" s="60" t="s">
        <v>1244</v>
      </c>
      <c r="G763" s="60" t="s">
        <v>992</v>
      </c>
    </row>
    <row r="764" spans="1:7" ht="11.25">
      <c r="A764" s="60">
        <v>763</v>
      </c>
      <c r="B764" s="60" t="s">
        <v>1245</v>
      </c>
      <c r="C764" s="60" t="s">
        <v>1245</v>
      </c>
      <c r="D764" s="60" t="s">
        <v>1246</v>
      </c>
      <c r="E764" s="60" t="s">
        <v>1247</v>
      </c>
      <c r="F764" s="60" t="s">
        <v>1248</v>
      </c>
      <c r="G764" s="60" t="s">
        <v>1249</v>
      </c>
    </row>
    <row r="765" spans="1:7" ht="11.25">
      <c r="A765" s="60">
        <v>764</v>
      </c>
      <c r="B765" s="60" t="s">
        <v>1245</v>
      </c>
      <c r="C765" s="60" t="s">
        <v>1245</v>
      </c>
      <c r="D765" s="60" t="s">
        <v>1246</v>
      </c>
      <c r="E765" s="60" t="s">
        <v>1250</v>
      </c>
      <c r="F765" s="60" t="s">
        <v>1251</v>
      </c>
      <c r="G765" s="60" t="s">
        <v>522</v>
      </c>
    </row>
    <row r="766" spans="1:7" ht="11.25">
      <c r="A766" s="60">
        <v>765</v>
      </c>
      <c r="B766" s="60" t="s">
        <v>1245</v>
      </c>
      <c r="C766" s="60" t="s">
        <v>1245</v>
      </c>
      <c r="D766" s="60" t="s">
        <v>1246</v>
      </c>
      <c r="E766" s="60" t="s">
        <v>1252</v>
      </c>
      <c r="F766" s="60" t="s">
        <v>1253</v>
      </c>
      <c r="G766" s="60" t="s">
        <v>522</v>
      </c>
    </row>
    <row r="767" spans="1:7" ht="11.25">
      <c r="A767" s="60">
        <v>766</v>
      </c>
      <c r="B767" s="60" t="s">
        <v>1245</v>
      </c>
      <c r="C767" s="60" t="s">
        <v>1245</v>
      </c>
      <c r="D767" s="60" t="s">
        <v>1246</v>
      </c>
      <c r="E767" s="60" t="s">
        <v>1254</v>
      </c>
      <c r="F767" s="60" t="s">
        <v>1255</v>
      </c>
      <c r="G767" s="60" t="s">
        <v>1249</v>
      </c>
    </row>
    <row r="768" spans="1:7" ht="11.25">
      <c r="A768" s="60">
        <v>767</v>
      </c>
      <c r="B768" s="60" t="s">
        <v>1256</v>
      </c>
      <c r="C768" s="60" t="s">
        <v>1256</v>
      </c>
      <c r="D768" s="60" t="s">
        <v>1257</v>
      </c>
      <c r="E768" s="60" t="s">
        <v>1258</v>
      </c>
      <c r="F768" s="60" t="s">
        <v>1259</v>
      </c>
      <c r="G768" s="60" t="s">
        <v>829</v>
      </c>
    </row>
    <row r="769" spans="1:7" ht="11.25">
      <c r="A769" s="60">
        <v>768</v>
      </c>
      <c r="B769" s="60" t="s">
        <v>1256</v>
      </c>
      <c r="C769" s="60" t="s">
        <v>1256</v>
      </c>
      <c r="D769" s="60" t="s">
        <v>1257</v>
      </c>
      <c r="E769" s="60" t="s">
        <v>1260</v>
      </c>
      <c r="F769" s="60" t="s">
        <v>1261</v>
      </c>
      <c r="G769" s="60" t="s">
        <v>829</v>
      </c>
    </row>
    <row r="770" spans="1:7" ht="11.25">
      <c r="A770" s="60">
        <v>769</v>
      </c>
      <c r="B770" s="60" t="s">
        <v>1256</v>
      </c>
      <c r="C770" s="60" t="s">
        <v>1256</v>
      </c>
      <c r="D770" s="60" t="s">
        <v>1257</v>
      </c>
      <c r="E770" s="60" t="s">
        <v>1262</v>
      </c>
      <c r="F770" s="60" t="s">
        <v>1263</v>
      </c>
      <c r="G770" s="60" t="s">
        <v>1264</v>
      </c>
    </row>
    <row r="771" spans="1:7" ht="11.25">
      <c r="A771" s="60">
        <v>770</v>
      </c>
      <c r="B771" s="60" t="s">
        <v>1256</v>
      </c>
      <c r="C771" s="60" t="s">
        <v>1256</v>
      </c>
      <c r="D771" s="60" t="s">
        <v>1257</v>
      </c>
      <c r="E771" s="60" t="s">
        <v>1265</v>
      </c>
      <c r="F771" s="60" t="s">
        <v>1266</v>
      </c>
      <c r="G771" s="60" t="s">
        <v>522</v>
      </c>
    </row>
    <row r="772" spans="1:7" ht="11.25">
      <c r="A772" s="60">
        <v>771</v>
      </c>
      <c r="B772" s="60" t="s">
        <v>1256</v>
      </c>
      <c r="C772" s="60" t="s">
        <v>1256</v>
      </c>
      <c r="D772" s="60" t="s">
        <v>1257</v>
      </c>
      <c r="E772" s="60" t="s">
        <v>1267</v>
      </c>
      <c r="F772" s="60" t="s">
        <v>1268</v>
      </c>
      <c r="G772" s="60" t="s">
        <v>829</v>
      </c>
    </row>
    <row r="773" spans="1:7" ht="11.25">
      <c r="A773" s="60">
        <v>772</v>
      </c>
      <c r="B773" s="60" t="s">
        <v>1269</v>
      </c>
      <c r="C773" s="60" t="s">
        <v>1269</v>
      </c>
      <c r="D773" s="60" t="s">
        <v>1270</v>
      </c>
      <c r="E773" s="60" t="s">
        <v>1271</v>
      </c>
      <c r="F773" s="60" t="s">
        <v>1272</v>
      </c>
      <c r="G773" s="60" t="s">
        <v>1072</v>
      </c>
    </row>
    <row r="774" spans="1:7" ht="11.25">
      <c r="A774" s="60">
        <v>773</v>
      </c>
      <c r="B774" s="60" t="s">
        <v>1269</v>
      </c>
      <c r="C774" s="60" t="s">
        <v>1269</v>
      </c>
      <c r="D774" s="60" t="s">
        <v>1270</v>
      </c>
      <c r="E774" s="60" t="s">
        <v>1273</v>
      </c>
      <c r="F774" s="60" t="s">
        <v>1274</v>
      </c>
      <c r="G774" s="60" t="s">
        <v>232</v>
      </c>
    </row>
    <row r="775" spans="1:7" ht="11.25">
      <c r="A775" s="60">
        <v>774</v>
      </c>
      <c r="B775" s="60" t="s">
        <v>1269</v>
      </c>
      <c r="C775" s="60" t="s">
        <v>1269</v>
      </c>
      <c r="D775" s="60" t="s">
        <v>1270</v>
      </c>
      <c r="E775" s="60" t="s">
        <v>1275</v>
      </c>
      <c r="F775" s="60" t="s">
        <v>1276</v>
      </c>
      <c r="G775" s="60" t="s">
        <v>1072</v>
      </c>
    </row>
    <row r="776" spans="1:7" ht="11.25">
      <c r="A776" s="60">
        <v>775</v>
      </c>
      <c r="B776" s="60" t="s">
        <v>1269</v>
      </c>
      <c r="C776" s="60" t="s">
        <v>1269</v>
      </c>
      <c r="D776" s="60" t="s">
        <v>1270</v>
      </c>
      <c r="E776" s="60" t="s">
        <v>1277</v>
      </c>
      <c r="F776" s="60" t="s">
        <v>934</v>
      </c>
      <c r="G776" s="60" t="s">
        <v>1278</v>
      </c>
    </row>
    <row r="777" spans="1:7" ht="11.25">
      <c r="A777" s="60">
        <v>776</v>
      </c>
      <c r="B777" s="60" t="s">
        <v>1269</v>
      </c>
      <c r="C777" s="60" t="s">
        <v>1269</v>
      </c>
      <c r="D777" s="60" t="s">
        <v>1270</v>
      </c>
      <c r="E777" s="60" t="s">
        <v>1279</v>
      </c>
      <c r="F777" s="60" t="s">
        <v>1280</v>
      </c>
      <c r="G777" s="60" t="s">
        <v>1217</v>
      </c>
    </row>
    <row r="778" spans="1:7" ht="11.25">
      <c r="A778" s="60">
        <v>777</v>
      </c>
      <c r="B778" s="60" t="s">
        <v>1269</v>
      </c>
      <c r="C778" s="60" t="s">
        <v>1269</v>
      </c>
      <c r="D778" s="60" t="s">
        <v>1270</v>
      </c>
      <c r="E778" s="60" t="s">
        <v>1281</v>
      </c>
      <c r="F778" s="60" t="s">
        <v>1282</v>
      </c>
      <c r="G778" s="60" t="s">
        <v>1217</v>
      </c>
    </row>
    <row r="779" spans="1:7" ht="11.25">
      <c r="A779" s="60">
        <v>778</v>
      </c>
      <c r="B779" s="60" t="s">
        <v>1269</v>
      </c>
      <c r="C779" s="60" t="s">
        <v>1269</v>
      </c>
      <c r="D779" s="60" t="s">
        <v>1270</v>
      </c>
      <c r="E779" s="60" t="s">
        <v>1283</v>
      </c>
      <c r="F779" s="60" t="s">
        <v>1284</v>
      </c>
      <c r="G779" s="60" t="s">
        <v>252</v>
      </c>
    </row>
    <row r="780" spans="1:7" ht="11.25">
      <c r="A780" s="60">
        <v>779</v>
      </c>
      <c r="B780" s="60" t="s">
        <v>1269</v>
      </c>
      <c r="C780" s="60" t="s">
        <v>1269</v>
      </c>
      <c r="D780" s="60" t="s">
        <v>1270</v>
      </c>
      <c r="E780" s="60" t="s">
        <v>1285</v>
      </c>
      <c r="F780" s="60" t="s">
        <v>1286</v>
      </c>
      <c r="G780" s="60" t="s">
        <v>392</v>
      </c>
    </row>
    <row r="781" spans="1:7" ht="11.25">
      <c r="A781" s="60">
        <v>780</v>
      </c>
      <c r="B781" s="60" t="s">
        <v>1269</v>
      </c>
      <c r="C781" s="60" t="s">
        <v>1269</v>
      </c>
      <c r="D781" s="60" t="s">
        <v>1270</v>
      </c>
      <c r="E781" s="60" t="s">
        <v>1287</v>
      </c>
      <c r="F781" s="60" t="s">
        <v>1288</v>
      </c>
      <c r="G781" s="60" t="s">
        <v>553</v>
      </c>
    </row>
    <row r="782" spans="1:7" ht="11.25">
      <c r="A782" s="60">
        <v>781</v>
      </c>
      <c r="B782" s="60" t="s">
        <v>1269</v>
      </c>
      <c r="C782" s="60" t="s">
        <v>1269</v>
      </c>
      <c r="D782" s="60" t="s">
        <v>1270</v>
      </c>
      <c r="E782" s="60" t="s">
        <v>1289</v>
      </c>
      <c r="F782" s="60" t="s">
        <v>1290</v>
      </c>
      <c r="G782" s="60" t="s">
        <v>780</v>
      </c>
    </row>
    <row r="783" spans="1:7" ht="11.25">
      <c r="A783" s="60">
        <v>782</v>
      </c>
      <c r="B783" s="60" t="s">
        <v>1269</v>
      </c>
      <c r="C783" s="60" t="s">
        <v>1269</v>
      </c>
      <c r="D783" s="60" t="s">
        <v>1270</v>
      </c>
      <c r="E783" s="60" t="s">
        <v>1291</v>
      </c>
      <c r="F783" s="60" t="s">
        <v>1292</v>
      </c>
      <c r="G783" s="60" t="s">
        <v>1072</v>
      </c>
    </row>
    <row r="784" spans="1:7" ht="11.25">
      <c r="A784" s="60">
        <v>783</v>
      </c>
      <c r="B784" s="60" t="s">
        <v>1269</v>
      </c>
      <c r="C784" s="60" t="s">
        <v>1269</v>
      </c>
      <c r="D784" s="60" t="s">
        <v>1270</v>
      </c>
      <c r="E784" s="60" t="s">
        <v>1293</v>
      </c>
      <c r="F784" s="60" t="s">
        <v>1294</v>
      </c>
      <c r="G784" s="60" t="s">
        <v>525</v>
      </c>
    </row>
    <row r="785" spans="1:7" ht="11.25">
      <c r="A785" s="60">
        <v>784</v>
      </c>
      <c r="B785" s="60" t="s">
        <v>1269</v>
      </c>
      <c r="C785" s="60" t="s">
        <v>1269</v>
      </c>
      <c r="D785" s="60" t="s">
        <v>1270</v>
      </c>
      <c r="E785" s="60" t="s">
        <v>1295</v>
      </c>
      <c r="F785" s="60" t="s">
        <v>1296</v>
      </c>
      <c r="G785" s="60" t="s">
        <v>553</v>
      </c>
    </row>
    <row r="786" spans="1:7" ht="11.25">
      <c r="A786" s="60">
        <v>785</v>
      </c>
      <c r="B786" s="60" t="s">
        <v>1269</v>
      </c>
      <c r="C786" s="60" t="s">
        <v>1269</v>
      </c>
      <c r="D786" s="60" t="s">
        <v>1270</v>
      </c>
      <c r="E786" s="60" t="s">
        <v>250</v>
      </c>
      <c r="F786" s="60" t="s">
        <v>251</v>
      </c>
      <c r="G786" s="60" t="s">
        <v>252</v>
      </c>
    </row>
    <row r="787" spans="1:7" ht="11.25">
      <c r="A787" s="60">
        <v>786</v>
      </c>
      <c r="B787" s="60" t="s">
        <v>1269</v>
      </c>
      <c r="C787" s="60" t="s">
        <v>1269</v>
      </c>
      <c r="D787" s="60" t="s">
        <v>1270</v>
      </c>
      <c r="E787" s="60" t="s">
        <v>1297</v>
      </c>
      <c r="F787" s="60" t="s">
        <v>1298</v>
      </c>
      <c r="G787" s="60" t="s">
        <v>780</v>
      </c>
    </row>
    <row r="788" spans="1:7" ht="11.25">
      <c r="A788" s="60">
        <v>787</v>
      </c>
      <c r="B788" s="60" t="s">
        <v>1269</v>
      </c>
      <c r="C788" s="60" t="s">
        <v>1269</v>
      </c>
      <c r="D788" s="60" t="s">
        <v>1270</v>
      </c>
      <c r="E788" s="60" t="s">
        <v>1299</v>
      </c>
      <c r="F788" s="60" t="s">
        <v>1300</v>
      </c>
      <c r="G788" s="60" t="s">
        <v>1217</v>
      </c>
    </row>
    <row r="789" spans="1:7" ht="11.25">
      <c r="A789" s="60">
        <v>788</v>
      </c>
      <c r="B789" s="60" t="s">
        <v>1269</v>
      </c>
      <c r="C789" s="60" t="s">
        <v>1269</v>
      </c>
      <c r="D789" s="60" t="s">
        <v>1270</v>
      </c>
      <c r="E789" s="60" t="s">
        <v>1301</v>
      </c>
      <c r="F789" s="60" t="s">
        <v>1302</v>
      </c>
      <c r="G789" s="60" t="s">
        <v>252</v>
      </c>
    </row>
    <row r="790" spans="1:7" ht="11.25">
      <c r="A790" s="60">
        <v>789</v>
      </c>
      <c r="B790" s="60" t="s">
        <v>1269</v>
      </c>
      <c r="C790" s="60" t="s">
        <v>1269</v>
      </c>
      <c r="D790" s="60" t="s">
        <v>1270</v>
      </c>
      <c r="E790" s="60" t="s">
        <v>1303</v>
      </c>
      <c r="F790" s="60" t="s">
        <v>1304</v>
      </c>
      <c r="G790" s="60" t="s">
        <v>1072</v>
      </c>
    </row>
    <row r="791" spans="1:7" ht="11.25">
      <c r="A791" s="60">
        <v>790</v>
      </c>
      <c r="B791" s="60" t="s">
        <v>1269</v>
      </c>
      <c r="C791" s="60" t="s">
        <v>1269</v>
      </c>
      <c r="D791" s="60" t="s">
        <v>1270</v>
      </c>
      <c r="E791" s="60" t="s">
        <v>1305</v>
      </c>
      <c r="F791" s="60" t="s">
        <v>1306</v>
      </c>
      <c r="G791" s="60" t="s">
        <v>1307</v>
      </c>
    </row>
    <row r="792" spans="1:7" ht="11.25">
      <c r="A792" s="60">
        <v>791</v>
      </c>
      <c r="B792" s="60" t="s">
        <v>1269</v>
      </c>
      <c r="C792" s="60" t="s">
        <v>1269</v>
      </c>
      <c r="D792" s="60" t="s">
        <v>1270</v>
      </c>
      <c r="E792" s="60" t="s">
        <v>1308</v>
      </c>
      <c r="F792" s="60" t="s">
        <v>1309</v>
      </c>
      <c r="G792" s="60" t="s">
        <v>1307</v>
      </c>
    </row>
    <row r="793" spans="1:7" ht="11.25">
      <c r="A793" s="60">
        <v>792</v>
      </c>
      <c r="B793" s="60" t="s">
        <v>1269</v>
      </c>
      <c r="C793" s="60" t="s">
        <v>1269</v>
      </c>
      <c r="D793" s="60" t="s">
        <v>1270</v>
      </c>
      <c r="E793" s="60" t="s">
        <v>1310</v>
      </c>
      <c r="F793" s="60" t="s">
        <v>1311</v>
      </c>
      <c r="G793" s="60" t="s">
        <v>553</v>
      </c>
    </row>
    <row r="794" spans="1:7" ht="11.25">
      <c r="A794" s="60">
        <v>793</v>
      </c>
      <c r="B794" s="60" t="s">
        <v>1269</v>
      </c>
      <c r="C794" s="60" t="s">
        <v>1269</v>
      </c>
      <c r="D794" s="60" t="s">
        <v>1270</v>
      </c>
      <c r="E794" s="60" t="s">
        <v>1312</v>
      </c>
      <c r="F794" s="60" t="s">
        <v>1313</v>
      </c>
      <c r="G794" s="60" t="s">
        <v>525</v>
      </c>
    </row>
    <row r="795" spans="1:7" ht="11.25">
      <c r="A795" s="60">
        <v>794</v>
      </c>
      <c r="B795" s="60" t="s">
        <v>1269</v>
      </c>
      <c r="C795" s="60" t="s">
        <v>1269</v>
      </c>
      <c r="D795" s="60" t="s">
        <v>1270</v>
      </c>
      <c r="E795" s="60" t="s">
        <v>1314</v>
      </c>
      <c r="F795" s="60" t="s">
        <v>1315</v>
      </c>
      <c r="G795" s="60" t="s">
        <v>553</v>
      </c>
    </row>
    <row r="796" spans="1:7" ht="11.25">
      <c r="A796" s="60">
        <v>795</v>
      </c>
      <c r="B796" s="60" t="s">
        <v>1269</v>
      </c>
      <c r="C796" s="60" t="s">
        <v>1269</v>
      </c>
      <c r="D796" s="60" t="s">
        <v>1270</v>
      </c>
      <c r="E796" s="60" t="s">
        <v>1316</v>
      </c>
      <c r="F796" s="60" t="s">
        <v>934</v>
      </c>
      <c r="G796" s="60" t="s">
        <v>935</v>
      </c>
    </row>
    <row r="797" spans="1:7" ht="11.25">
      <c r="A797" s="60">
        <v>796</v>
      </c>
      <c r="B797" s="60" t="s">
        <v>1269</v>
      </c>
      <c r="C797" s="60" t="s">
        <v>1269</v>
      </c>
      <c r="D797" s="60" t="s">
        <v>1270</v>
      </c>
      <c r="E797" s="60" t="s">
        <v>1317</v>
      </c>
      <c r="F797" s="60" t="s">
        <v>934</v>
      </c>
      <c r="G797" s="60" t="s">
        <v>1318</v>
      </c>
    </row>
    <row r="798" spans="1:7" ht="11.25">
      <c r="A798" s="60">
        <v>797</v>
      </c>
      <c r="B798" s="60" t="s">
        <v>1269</v>
      </c>
      <c r="C798" s="60" t="s">
        <v>1269</v>
      </c>
      <c r="D798" s="60" t="s">
        <v>1270</v>
      </c>
      <c r="E798" s="60" t="s">
        <v>1319</v>
      </c>
      <c r="F798" s="60" t="s">
        <v>1320</v>
      </c>
      <c r="G798" s="60" t="s">
        <v>1217</v>
      </c>
    </row>
    <row r="799" spans="1:7" ht="11.25">
      <c r="A799" s="60">
        <v>798</v>
      </c>
      <c r="B799" s="60" t="s">
        <v>1269</v>
      </c>
      <c r="C799" s="60" t="s">
        <v>1269</v>
      </c>
      <c r="D799" s="60" t="s">
        <v>1270</v>
      </c>
      <c r="E799" s="60" t="s">
        <v>1321</v>
      </c>
      <c r="F799" s="60" t="s">
        <v>1322</v>
      </c>
      <c r="G799" s="60" t="s">
        <v>232</v>
      </c>
    </row>
    <row r="800" spans="1:7" ht="11.25">
      <c r="A800" s="60">
        <v>799</v>
      </c>
      <c r="B800" s="60" t="s">
        <v>1269</v>
      </c>
      <c r="C800" s="60" t="s">
        <v>1269</v>
      </c>
      <c r="D800" s="60" t="s">
        <v>1270</v>
      </c>
      <c r="E800" s="60" t="s">
        <v>1323</v>
      </c>
      <c r="F800" s="60" t="s">
        <v>1324</v>
      </c>
      <c r="G800" s="60" t="s">
        <v>780</v>
      </c>
    </row>
    <row r="801" spans="1:7" ht="11.25">
      <c r="A801" s="60">
        <v>800</v>
      </c>
      <c r="B801" s="60" t="s">
        <v>1269</v>
      </c>
      <c r="C801" s="60" t="s">
        <v>1269</v>
      </c>
      <c r="D801" s="60" t="s">
        <v>1270</v>
      </c>
      <c r="E801" s="60" t="s">
        <v>1325</v>
      </c>
      <c r="F801" s="60" t="s">
        <v>1326</v>
      </c>
      <c r="G801" s="60" t="s">
        <v>1234</v>
      </c>
    </row>
    <row r="802" spans="1:7" ht="11.25">
      <c r="A802" s="60">
        <v>801</v>
      </c>
      <c r="B802" s="60" t="s">
        <v>1269</v>
      </c>
      <c r="C802" s="60" t="s">
        <v>1269</v>
      </c>
      <c r="D802" s="60" t="s">
        <v>1270</v>
      </c>
      <c r="E802" s="60" t="s">
        <v>1327</v>
      </c>
      <c r="F802" s="60" t="s">
        <v>1328</v>
      </c>
      <c r="G802" s="60" t="s">
        <v>1307</v>
      </c>
    </row>
    <row r="803" spans="1:7" ht="11.25">
      <c r="A803" s="60">
        <v>802</v>
      </c>
      <c r="B803" s="60" t="s">
        <v>1269</v>
      </c>
      <c r="C803" s="60" t="s">
        <v>1269</v>
      </c>
      <c r="D803" s="60" t="s">
        <v>1270</v>
      </c>
      <c r="E803" s="60" t="s">
        <v>1329</v>
      </c>
      <c r="F803" s="60" t="s">
        <v>1330</v>
      </c>
      <c r="G803" s="60" t="s">
        <v>525</v>
      </c>
    </row>
    <row r="804" spans="1:7" ht="11.25">
      <c r="A804" s="60">
        <v>803</v>
      </c>
      <c r="B804" s="60" t="s">
        <v>1269</v>
      </c>
      <c r="C804" s="60" t="s">
        <v>1269</v>
      </c>
      <c r="D804" s="60" t="s">
        <v>1270</v>
      </c>
      <c r="E804" s="60" t="s">
        <v>1331</v>
      </c>
      <c r="F804" s="60" t="s">
        <v>1332</v>
      </c>
      <c r="G804" s="60" t="s">
        <v>1201</v>
      </c>
    </row>
    <row r="805" spans="1:7" ht="11.25">
      <c r="A805" s="60">
        <v>804</v>
      </c>
      <c r="B805" s="60" t="s">
        <v>1269</v>
      </c>
      <c r="C805" s="60" t="s">
        <v>1269</v>
      </c>
      <c r="D805" s="60" t="s">
        <v>1270</v>
      </c>
      <c r="E805" s="60" t="s">
        <v>1333</v>
      </c>
      <c r="F805" s="60" t="s">
        <v>1334</v>
      </c>
      <c r="G805" s="60" t="s">
        <v>1335</v>
      </c>
    </row>
    <row r="806" spans="1:7" ht="11.25">
      <c r="A806" s="60">
        <v>805</v>
      </c>
      <c r="B806" s="60" t="s">
        <v>1269</v>
      </c>
      <c r="C806" s="60" t="s">
        <v>1269</v>
      </c>
      <c r="D806" s="60" t="s">
        <v>1270</v>
      </c>
      <c r="E806" s="60" t="s">
        <v>1336</v>
      </c>
      <c r="F806" s="60" t="s">
        <v>1337</v>
      </c>
      <c r="G806" s="60" t="s">
        <v>1335</v>
      </c>
    </row>
    <row r="807" spans="1:7" ht="11.25">
      <c r="A807" s="60">
        <v>806</v>
      </c>
      <c r="B807" s="60" t="s">
        <v>1269</v>
      </c>
      <c r="C807" s="60" t="s">
        <v>1269</v>
      </c>
      <c r="D807" s="60" t="s">
        <v>1270</v>
      </c>
      <c r="E807" s="60" t="s">
        <v>1338</v>
      </c>
      <c r="F807" s="60" t="s">
        <v>1339</v>
      </c>
      <c r="G807" s="60" t="s">
        <v>457</v>
      </c>
    </row>
    <row r="808" spans="1:7" ht="11.25">
      <c r="A808" s="60">
        <v>807</v>
      </c>
      <c r="B808" s="60" t="s">
        <v>1269</v>
      </c>
      <c r="C808" s="60" t="s">
        <v>1269</v>
      </c>
      <c r="D808" s="60" t="s">
        <v>1270</v>
      </c>
      <c r="E808" s="60" t="s">
        <v>1340</v>
      </c>
      <c r="F808" s="60" t="s">
        <v>1341</v>
      </c>
      <c r="G808" s="60" t="s">
        <v>553</v>
      </c>
    </row>
    <row r="809" spans="1:7" ht="11.25">
      <c r="A809" s="60">
        <v>808</v>
      </c>
      <c r="B809" s="60" t="s">
        <v>1269</v>
      </c>
      <c r="C809" s="60" t="s">
        <v>1269</v>
      </c>
      <c r="D809" s="60" t="s">
        <v>1270</v>
      </c>
      <c r="E809" s="60" t="s">
        <v>1342</v>
      </c>
      <c r="F809" s="60" t="s">
        <v>1343</v>
      </c>
      <c r="G809" s="60" t="s">
        <v>1307</v>
      </c>
    </row>
    <row r="810" spans="1:7" ht="11.25">
      <c r="A810" s="60">
        <v>809</v>
      </c>
      <c r="B810" s="60" t="s">
        <v>1269</v>
      </c>
      <c r="C810" s="60" t="s">
        <v>1269</v>
      </c>
      <c r="D810" s="60" t="s">
        <v>1270</v>
      </c>
      <c r="E810" s="60" t="s">
        <v>1199</v>
      </c>
      <c r="F810" s="60" t="s">
        <v>1200</v>
      </c>
      <c r="G810" s="60" t="s">
        <v>1201</v>
      </c>
    </row>
    <row r="811" spans="1:7" ht="11.25">
      <c r="A811" s="60">
        <v>810</v>
      </c>
      <c r="B811" s="60" t="s">
        <v>1269</v>
      </c>
      <c r="C811" s="60" t="s">
        <v>1269</v>
      </c>
      <c r="D811" s="60" t="s">
        <v>1270</v>
      </c>
      <c r="E811" s="60" t="s">
        <v>1344</v>
      </c>
      <c r="F811" s="60" t="s">
        <v>1345</v>
      </c>
      <c r="G811" s="60" t="s">
        <v>1346</v>
      </c>
    </row>
    <row r="812" spans="1:7" ht="11.25">
      <c r="A812" s="60">
        <v>811</v>
      </c>
      <c r="B812" s="60" t="s">
        <v>1269</v>
      </c>
      <c r="C812" s="60" t="s">
        <v>1269</v>
      </c>
      <c r="D812" s="60" t="s">
        <v>1270</v>
      </c>
      <c r="E812" s="60" t="s">
        <v>1347</v>
      </c>
      <c r="F812" s="60" t="s">
        <v>1348</v>
      </c>
      <c r="G812" s="60" t="s">
        <v>1217</v>
      </c>
    </row>
    <row r="813" spans="1:7" ht="11.25">
      <c r="A813" s="60">
        <v>812</v>
      </c>
      <c r="B813" s="60" t="s">
        <v>1269</v>
      </c>
      <c r="C813" s="60" t="s">
        <v>1269</v>
      </c>
      <c r="D813" s="60" t="s">
        <v>1270</v>
      </c>
      <c r="E813" s="60" t="s">
        <v>1349</v>
      </c>
      <c r="F813" s="60" t="s">
        <v>1350</v>
      </c>
      <c r="G813" s="60" t="s">
        <v>232</v>
      </c>
    </row>
    <row r="814" spans="1:7" ht="11.25">
      <c r="A814" s="60">
        <v>813</v>
      </c>
      <c r="B814" s="60" t="s">
        <v>1269</v>
      </c>
      <c r="C814" s="60" t="s">
        <v>1269</v>
      </c>
      <c r="D814" s="60" t="s">
        <v>1270</v>
      </c>
      <c r="E814" s="60" t="s">
        <v>1351</v>
      </c>
      <c r="F814" s="60" t="s">
        <v>1352</v>
      </c>
      <c r="G814" s="60" t="s">
        <v>252</v>
      </c>
    </row>
    <row r="815" spans="1:7" ht="11.25">
      <c r="A815" s="60">
        <v>814</v>
      </c>
      <c r="B815" s="60" t="s">
        <v>1269</v>
      </c>
      <c r="C815" s="60" t="s">
        <v>1269</v>
      </c>
      <c r="D815" s="60" t="s">
        <v>1270</v>
      </c>
      <c r="E815" s="60" t="s">
        <v>1353</v>
      </c>
      <c r="F815" s="60" t="s">
        <v>1354</v>
      </c>
      <c r="G815" s="60" t="s">
        <v>1355</v>
      </c>
    </row>
    <row r="816" spans="1:7" ht="11.25">
      <c r="A816" s="60">
        <v>815</v>
      </c>
      <c r="B816" s="60" t="s">
        <v>1269</v>
      </c>
      <c r="C816" s="60" t="s">
        <v>1269</v>
      </c>
      <c r="D816" s="60" t="s">
        <v>1270</v>
      </c>
      <c r="E816" s="60" t="s">
        <v>1356</v>
      </c>
      <c r="F816" s="60" t="s">
        <v>1357</v>
      </c>
      <c r="G816" s="60" t="s">
        <v>1217</v>
      </c>
    </row>
    <row r="817" spans="1:7" ht="11.25">
      <c r="A817" s="60">
        <v>816</v>
      </c>
      <c r="B817" s="60" t="s">
        <v>1269</v>
      </c>
      <c r="C817" s="60" t="s">
        <v>1269</v>
      </c>
      <c r="D817" s="60" t="s">
        <v>1270</v>
      </c>
      <c r="E817" s="60" t="s">
        <v>1358</v>
      </c>
      <c r="F817" s="60" t="s">
        <v>1359</v>
      </c>
      <c r="G817" s="60" t="s">
        <v>1360</v>
      </c>
    </row>
    <row r="818" spans="1:7" ht="11.25">
      <c r="A818" s="60">
        <v>817</v>
      </c>
      <c r="B818" s="60" t="s">
        <v>1269</v>
      </c>
      <c r="C818" s="60" t="s">
        <v>1269</v>
      </c>
      <c r="D818" s="60" t="s">
        <v>1270</v>
      </c>
      <c r="E818" s="60" t="s">
        <v>1361</v>
      </c>
      <c r="F818" s="60" t="s">
        <v>1362</v>
      </c>
      <c r="G818" s="60" t="s">
        <v>408</v>
      </c>
    </row>
    <row r="819" spans="1:7" ht="11.25">
      <c r="A819" s="60">
        <v>818</v>
      </c>
      <c r="B819" s="60" t="s">
        <v>1269</v>
      </c>
      <c r="C819" s="60" t="s">
        <v>1269</v>
      </c>
      <c r="D819" s="60" t="s">
        <v>1270</v>
      </c>
      <c r="E819" s="60" t="s">
        <v>1363</v>
      </c>
      <c r="F819" s="60" t="s">
        <v>1364</v>
      </c>
      <c r="G819" s="60" t="s">
        <v>1072</v>
      </c>
    </row>
    <row r="820" spans="1:7" ht="11.25">
      <c r="A820" s="60">
        <v>819</v>
      </c>
      <c r="B820" s="60" t="s">
        <v>1269</v>
      </c>
      <c r="C820" s="60" t="s">
        <v>1269</v>
      </c>
      <c r="D820" s="60" t="s">
        <v>1270</v>
      </c>
      <c r="E820" s="60" t="s">
        <v>1365</v>
      </c>
      <c r="F820" s="60" t="s">
        <v>1366</v>
      </c>
      <c r="G820" s="60" t="s">
        <v>252</v>
      </c>
    </row>
    <row r="821" spans="1:7" ht="11.25">
      <c r="A821" s="60">
        <v>820</v>
      </c>
      <c r="B821" s="60" t="s">
        <v>1269</v>
      </c>
      <c r="C821" s="60" t="s">
        <v>1269</v>
      </c>
      <c r="D821" s="60" t="s">
        <v>1270</v>
      </c>
      <c r="E821" s="60" t="s">
        <v>1367</v>
      </c>
      <c r="F821" s="60" t="s">
        <v>1368</v>
      </c>
      <c r="G821" s="60" t="s">
        <v>1217</v>
      </c>
    </row>
    <row r="822" spans="1:7" ht="11.25">
      <c r="A822" s="60">
        <v>821</v>
      </c>
      <c r="B822" s="60" t="s">
        <v>1269</v>
      </c>
      <c r="C822" s="60" t="s">
        <v>1269</v>
      </c>
      <c r="D822" s="60" t="s">
        <v>1270</v>
      </c>
      <c r="E822" s="60" t="s">
        <v>1369</v>
      </c>
      <c r="F822" s="60" t="s">
        <v>1370</v>
      </c>
      <c r="G822" s="60" t="s">
        <v>780</v>
      </c>
    </row>
    <row r="823" spans="1:7" ht="11.25">
      <c r="A823" s="60">
        <v>822</v>
      </c>
      <c r="B823" s="60" t="s">
        <v>1269</v>
      </c>
      <c r="C823" s="60" t="s">
        <v>1269</v>
      </c>
      <c r="D823" s="60" t="s">
        <v>1270</v>
      </c>
      <c r="E823" s="60" t="s">
        <v>1371</v>
      </c>
      <c r="F823" s="60" t="s">
        <v>1372</v>
      </c>
      <c r="G823" s="60" t="s">
        <v>457</v>
      </c>
    </row>
    <row r="824" spans="1:7" ht="11.25">
      <c r="A824" s="60">
        <v>823</v>
      </c>
      <c r="B824" s="60" t="s">
        <v>1269</v>
      </c>
      <c r="C824" s="60" t="s">
        <v>1269</v>
      </c>
      <c r="D824" s="60" t="s">
        <v>1270</v>
      </c>
      <c r="E824" s="60" t="s">
        <v>1373</v>
      </c>
      <c r="F824" s="60" t="s">
        <v>1374</v>
      </c>
      <c r="G824" s="60" t="s">
        <v>780</v>
      </c>
    </row>
    <row r="825" spans="1:7" ht="11.25">
      <c r="A825" s="60">
        <v>824</v>
      </c>
      <c r="B825" s="60" t="s">
        <v>1269</v>
      </c>
      <c r="C825" s="60" t="s">
        <v>1269</v>
      </c>
      <c r="D825" s="60" t="s">
        <v>1270</v>
      </c>
      <c r="E825" s="60" t="s">
        <v>1375</v>
      </c>
      <c r="F825" s="60" t="s">
        <v>1376</v>
      </c>
      <c r="G825" s="60" t="s">
        <v>1377</v>
      </c>
    </row>
    <row r="826" spans="1:7" ht="11.25">
      <c r="A826" s="60">
        <v>825</v>
      </c>
      <c r="B826" s="60" t="s">
        <v>1269</v>
      </c>
      <c r="C826" s="60" t="s">
        <v>1269</v>
      </c>
      <c r="D826" s="60" t="s">
        <v>1270</v>
      </c>
      <c r="E826" s="60" t="s">
        <v>1378</v>
      </c>
      <c r="F826" s="60" t="s">
        <v>1379</v>
      </c>
      <c r="G826" s="60" t="s">
        <v>553</v>
      </c>
    </row>
    <row r="827" spans="1:7" ht="11.25">
      <c r="A827" s="60">
        <v>826</v>
      </c>
      <c r="B827" s="60" t="s">
        <v>1269</v>
      </c>
      <c r="C827" s="60" t="s">
        <v>1269</v>
      </c>
      <c r="D827" s="60" t="s">
        <v>1270</v>
      </c>
      <c r="E827" s="60" t="s">
        <v>1380</v>
      </c>
      <c r="F827" s="60" t="s">
        <v>1381</v>
      </c>
      <c r="G827" s="60" t="s">
        <v>1382</v>
      </c>
    </row>
    <row r="828" spans="1:7" ht="11.25">
      <c r="A828" s="60">
        <v>827</v>
      </c>
      <c r="B828" s="60" t="s">
        <v>1269</v>
      </c>
      <c r="C828" s="60" t="s">
        <v>1269</v>
      </c>
      <c r="D828" s="60" t="s">
        <v>1270</v>
      </c>
      <c r="E828" s="60" t="s">
        <v>1383</v>
      </c>
      <c r="F828" s="60" t="s">
        <v>934</v>
      </c>
      <c r="G828" s="60" t="s">
        <v>1384</v>
      </c>
    </row>
    <row r="829" spans="1:7" ht="11.25">
      <c r="A829" s="60">
        <v>828</v>
      </c>
      <c r="B829" s="60" t="s">
        <v>1269</v>
      </c>
      <c r="C829" s="60" t="s">
        <v>1269</v>
      </c>
      <c r="D829" s="60" t="s">
        <v>1270</v>
      </c>
      <c r="E829" s="60" t="s">
        <v>1385</v>
      </c>
      <c r="F829" s="60" t="s">
        <v>1386</v>
      </c>
      <c r="G829" s="60" t="s">
        <v>232</v>
      </c>
    </row>
    <row r="830" spans="1:7" ht="11.25">
      <c r="A830" s="60">
        <v>829</v>
      </c>
      <c r="B830" s="60" t="s">
        <v>1269</v>
      </c>
      <c r="C830" s="60" t="s">
        <v>1269</v>
      </c>
      <c r="D830" s="60" t="s">
        <v>1270</v>
      </c>
      <c r="E830" s="60" t="s">
        <v>1387</v>
      </c>
      <c r="F830" s="60" t="s">
        <v>1388</v>
      </c>
      <c r="G830" s="60" t="s">
        <v>525</v>
      </c>
    </row>
    <row r="831" spans="1:7" ht="11.25">
      <c r="A831" s="60">
        <v>830</v>
      </c>
      <c r="B831" s="60" t="s">
        <v>1269</v>
      </c>
      <c r="C831" s="60" t="s">
        <v>1269</v>
      </c>
      <c r="D831" s="60" t="s">
        <v>1270</v>
      </c>
      <c r="E831" s="60" t="s">
        <v>1389</v>
      </c>
      <c r="F831" s="60" t="s">
        <v>1390</v>
      </c>
      <c r="G831" s="60" t="s">
        <v>1335</v>
      </c>
    </row>
    <row r="832" spans="1:7" ht="11.25">
      <c r="A832" s="60">
        <v>831</v>
      </c>
      <c r="B832" s="60" t="s">
        <v>1269</v>
      </c>
      <c r="C832" s="60" t="s">
        <v>1269</v>
      </c>
      <c r="D832" s="60" t="s">
        <v>1270</v>
      </c>
      <c r="E832" s="60" t="s">
        <v>1391</v>
      </c>
      <c r="F832" s="60" t="s">
        <v>1392</v>
      </c>
      <c r="G832" s="60" t="s">
        <v>525</v>
      </c>
    </row>
    <row r="833" spans="1:7" ht="11.25">
      <c r="A833" s="60">
        <v>832</v>
      </c>
      <c r="B833" s="60" t="s">
        <v>1269</v>
      </c>
      <c r="C833" s="60" t="s">
        <v>1269</v>
      </c>
      <c r="D833" s="60" t="s">
        <v>1270</v>
      </c>
      <c r="E833" s="60" t="s">
        <v>1393</v>
      </c>
      <c r="F833" s="60" t="s">
        <v>1394</v>
      </c>
      <c r="G833" s="60" t="s">
        <v>252</v>
      </c>
    </row>
    <row r="834" spans="1:7" ht="11.25">
      <c r="A834" s="60">
        <v>833</v>
      </c>
      <c r="B834" s="60" t="s">
        <v>1269</v>
      </c>
      <c r="C834" s="60" t="s">
        <v>1269</v>
      </c>
      <c r="D834" s="60" t="s">
        <v>1270</v>
      </c>
      <c r="E834" s="60" t="s">
        <v>1395</v>
      </c>
      <c r="F834" s="60" t="s">
        <v>1396</v>
      </c>
      <c r="G834" s="60" t="s">
        <v>553</v>
      </c>
    </row>
    <row r="835" spans="1:7" ht="11.25">
      <c r="A835" s="60">
        <v>834</v>
      </c>
      <c r="B835" s="60" t="s">
        <v>1269</v>
      </c>
      <c r="C835" s="60" t="s">
        <v>1269</v>
      </c>
      <c r="D835" s="60" t="s">
        <v>1270</v>
      </c>
      <c r="E835" s="60" t="s">
        <v>395</v>
      </c>
      <c r="F835" s="60" t="s">
        <v>396</v>
      </c>
      <c r="G835" s="60" t="s">
        <v>392</v>
      </c>
    </row>
    <row r="836" spans="1:7" ht="11.25">
      <c r="A836" s="60">
        <v>835</v>
      </c>
      <c r="B836" s="60" t="s">
        <v>1269</v>
      </c>
      <c r="C836" s="60" t="s">
        <v>1269</v>
      </c>
      <c r="D836" s="60" t="s">
        <v>1270</v>
      </c>
      <c r="E836" s="60" t="s">
        <v>1397</v>
      </c>
      <c r="F836" s="60" t="s">
        <v>1398</v>
      </c>
      <c r="G836" s="60" t="s">
        <v>457</v>
      </c>
    </row>
    <row r="837" spans="1:7" ht="11.25">
      <c r="A837" s="60">
        <v>836</v>
      </c>
      <c r="B837" s="60" t="s">
        <v>1269</v>
      </c>
      <c r="C837" s="60" t="s">
        <v>1269</v>
      </c>
      <c r="D837" s="60" t="s">
        <v>1270</v>
      </c>
      <c r="E837" s="60" t="s">
        <v>1399</v>
      </c>
      <c r="F837" s="60" t="s">
        <v>1400</v>
      </c>
      <c r="G837" s="60" t="s">
        <v>1072</v>
      </c>
    </row>
    <row r="838" spans="1:7" ht="11.25">
      <c r="A838" s="60">
        <v>837</v>
      </c>
      <c r="B838" s="60" t="s">
        <v>1269</v>
      </c>
      <c r="C838" s="60" t="s">
        <v>1269</v>
      </c>
      <c r="D838" s="60" t="s">
        <v>1270</v>
      </c>
      <c r="E838" s="60" t="s">
        <v>1401</v>
      </c>
      <c r="F838" s="60" t="s">
        <v>1402</v>
      </c>
      <c r="G838" s="60" t="s">
        <v>1403</v>
      </c>
    </row>
    <row r="839" spans="1:7" ht="11.25">
      <c r="A839" s="60">
        <v>838</v>
      </c>
      <c r="B839" s="60" t="s">
        <v>1269</v>
      </c>
      <c r="C839" s="60" t="s">
        <v>1269</v>
      </c>
      <c r="D839" s="60" t="s">
        <v>1270</v>
      </c>
      <c r="E839" s="60" t="s">
        <v>1404</v>
      </c>
      <c r="F839" s="60" t="s">
        <v>1405</v>
      </c>
      <c r="G839" s="60" t="s">
        <v>252</v>
      </c>
    </row>
    <row r="840" spans="1:7" ht="11.25">
      <c r="A840" s="60">
        <v>839</v>
      </c>
      <c r="B840" s="60" t="s">
        <v>1269</v>
      </c>
      <c r="C840" s="60" t="s">
        <v>1269</v>
      </c>
      <c r="D840" s="60" t="s">
        <v>1270</v>
      </c>
      <c r="E840" s="60" t="s">
        <v>1406</v>
      </c>
      <c r="F840" s="60" t="s">
        <v>1407</v>
      </c>
      <c r="G840" s="60" t="s">
        <v>252</v>
      </c>
    </row>
    <row r="841" spans="1:7" ht="11.25">
      <c r="A841" s="60">
        <v>840</v>
      </c>
      <c r="B841" s="60" t="s">
        <v>1269</v>
      </c>
      <c r="C841" s="60" t="s">
        <v>1269</v>
      </c>
      <c r="D841" s="60" t="s">
        <v>1270</v>
      </c>
      <c r="E841" s="60" t="s">
        <v>1408</v>
      </c>
      <c r="F841" s="60" t="s">
        <v>1409</v>
      </c>
      <c r="G841" s="60" t="s">
        <v>392</v>
      </c>
    </row>
    <row r="842" spans="1:7" ht="11.25">
      <c r="A842" s="60">
        <v>841</v>
      </c>
      <c r="B842" s="60" t="s">
        <v>1269</v>
      </c>
      <c r="C842" s="60" t="s">
        <v>1269</v>
      </c>
      <c r="D842" s="60" t="s">
        <v>1270</v>
      </c>
      <c r="E842" s="60" t="s">
        <v>1410</v>
      </c>
      <c r="F842" s="60" t="s">
        <v>1411</v>
      </c>
      <c r="G842" s="60" t="s">
        <v>525</v>
      </c>
    </row>
    <row r="843" spans="1:7" ht="11.25">
      <c r="A843" s="60">
        <v>842</v>
      </c>
      <c r="B843" s="60" t="s">
        <v>1269</v>
      </c>
      <c r="C843" s="60" t="s">
        <v>1269</v>
      </c>
      <c r="D843" s="60" t="s">
        <v>1270</v>
      </c>
      <c r="E843" s="60" t="s">
        <v>1412</v>
      </c>
      <c r="F843" s="60" t="s">
        <v>1413</v>
      </c>
      <c r="G843" s="60" t="s">
        <v>408</v>
      </c>
    </row>
    <row r="844" spans="1:7" ht="11.25">
      <c r="A844" s="60">
        <v>843</v>
      </c>
      <c r="B844" s="60" t="s">
        <v>1269</v>
      </c>
      <c r="C844" s="60" t="s">
        <v>1269</v>
      </c>
      <c r="D844" s="60" t="s">
        <v>1270</v>
      </c>
      <c r="E844" s="60" t="s">
        <v>1414</v>
      </c>
      <c r="F844" s="60" t="s">
        <v>1415</v>
      </c>
      <c r="G844" s="60" t="s">
        <v>258</v>
      </c>
    </row>
    <row r="845" spans="1:7" ht="11.25">
      <c r="A845" s="60">
        <v>844</v>
      </c>
      <c r="B845" s="60" t="s">
        <v>1269</v>
      </c>
      <c r="C845" s="60" t="s">
        <v>1269</v>
      </c>
      <c r="D845" s="60" t="s">
        <v>1270</v>
      </c>
      <c r="E845" s="60" t="s">
        <v>1416</v>
      </c>
      <c r="F845" s="60" t="s">
        <v>1417</v>
      </c>
      <c r="G845" s="60" t="s">
        <v>553</v>
      </c>
    </row>
    <row r="846" spans="1:7" ht="11.25">
      <c r="A846" s="60">
        <v>845</v>
      </c>
      <c r="B846" s="60" t="s">
        <v>1269</v>
      </c>
      <c r="C846" s="60" t="s">
        <v>1269</v>
      </c>
      <c r="D846" s="60" t="s">
        <v>1270</v>
      </c>
      <c r="E846" s="60" t="s">
        <v>1418</v>
      </c>
      <c r="F846" s="60" t="s">
        <v>1419</v>
      </c>
      <c r="G846" s="60" t="s">
        <v>255</v>
      </c>
    </row>
    <row r="847" spans="1:7" ht="11.25">
      <c r="A847" s="60">
        <v>846</v>
      </c>
      <c r="B847" s="60" t="s">
        <v>1269</v>
      </c>
      <c r="C847" s="60" t="s">
        <v>1269</v>
      </c>
      <c r="D847" s="60" t="s">
        <v>1270</v>
      </c>
      <c r="E847" s="60" t="s">
        <v>1420</v>
      </c>
      <c r="F847" s="60" t="s">
        <v>1421</v>
      </c>
      <c r="G847" s="60" t="s">
        <v>780</v>
      </c>
    </row>
    <row r="848" spans="1:7" ht="11.25">
      <c r="A848" s="60">
        <v>847</v>
      </c>
      <c r="B848" s="60" t="s">
        <v>1269</v>
      </c>
      <c r="C848" s="60" t="s">
        <v>1269</v>
      </c>
      <c r="D848" s="60" t="s">
        <v>1270</v>
      </c>
      <c r="E848" s="60" t="s">
        <v>1422</v>
      </c>
      <c r="F848" s="60" t="s">
        <v>1423</v>
      </c>
      <c r="G848" s="60" t="s">
        <v>780</v>
      </c>
    </row>
    <row r="849" spans="1:7" ht="11.25">
      <c r="A849" s="60">
        <v>848</v>
      </c>
      <c r="B849" s="60" t="s">
        <v>1269</v>
      </c>
      <c r="C849" s="60" t="s">
        <v>1269</v>
      </c>
      <c r="D849" s="60" t="s">
        <v>1270</v>
      </c>
      <c r="E849" s="60" t="s">
        <v>1424</v>
      </c>
      <c r="F849" s="60" t="s">
        <v>1425</v>
      </c>
      <c r="G849" s="60" t="s">
        <v>553</v>
      </c>
    </row>
    <row r="850" spans="1:7" ht="11.25">
      <c r="A850" s="60">
        <v>849</v>
      </c>
      <c r="B850" s="60" t="s">
        <v>1269</v>
      </c>
      <c r="C850" s="60" t="s">
        <v>1269</v>
      </c>
      <c r="D850" s="60" t="s">
        <v>1270</v>
      </c>
      <c r="E850" s="60" t="s">
        <v>1426</v>
      </c>
      <c r="F850" s="60" t="s">
        <v>1427</v>
      </c>
      <c r="G850" s="60" t="s">
        <v>1072</v>
      </c>
    </row>
    <row r="851" spans="1:7" ht="11.25">
      <c r="A851" s="60">
        <v>850</v>
      </c>
      <c r="B851" s="60" t="s">
        <v>1269</v>
      </c>
      <c r="C851" s="60" t="s">
        <v>1269</v>
      </c>
      <c r="D851" s="60" t="s">
        <v>1270</v>
      </c>
      <c r="E851" s="60" t="s">
        <v>1428</v>
      </c>
      <c r="F851" s="60" t="s">
        <v>1429</v>
      </c>
      <c r="G851" s="60" t="s">
        <v>252</v>
      </c>
    </row>
    <row r="852" spans="1:7" ht="11.25">
      <c r="A852" s="60">
        <v>851</v>
      </c>
      <c r="B852" s="60" t="s">
        <v>1269</v>
      </c>
      <c r="C852" s="60" t="s">
        <v>1269</v>
      </c>
      <c r="D852" s="60" t="s">
        <v>1270</v>
      </c>
      <c r="E852" s="60" t="s">
        <v>1430</v>
      </c>
      <c r="F852" s="60" t="s">
        <v>1431</v>
      </c>
      <c r="G852" s="60" t="s">
        <v>252</v>
      </c>
    </row>
    <row r="853" spans="1:7" ht="11.25">
      <c r="A853" s="60">
        <v>852</v>
      </c>
      <c r="B853" s="60" t="s">
        <v>1269</v>
      </c>
      <c r="C853" s="60" t="s">
        <v>1269</v>
      </c>
      <c r="D853" s="60" t="s">
        <v>1270</v>
      </c>
      <c r="E853" s="60" t="s">
        <v>1432</v>
      </c>
      <c r="F853" s="60" t="s">
        <v>893</v>
      </c>
      <c r="G853" s="60" t="s">
        <v>1433</v>
      </c>
    </row>
    <row r="854" spans="1:7" ht="11.25">
      <c r="A854" s="60">
        <v>853</v>
      </c>
      <c r="B854" s="60" t="s">
        <v>1269</v>
      </c>
      <c r="C854" s="60" t="s">
        <v>1269</v>
      </c>
      <c r="D854" s="60" t="s">
        <v>1270</v>
      </c>
      <c r="E854" s="60" t="s">
        <v>1434</v>
      </c>
      <c r="F854" s="60" t="s">
        <v>893</v>
      </c>
      <c r="G854" s="60" t="s">
        <v>1435</v>
      </c>
    </row>
    <row r="855" spans="1:7" ht="11.25">
      <c r="A855" s="60">
        <v>854</v>
      </c>
      <c r="B855" s="60" t="s">
        <v>1269</v>
      </c>
      <c r="C855" s="60" t="s">
        <v>1269</v>
      </c>
      <c r="D855" s="60" t="s">
        <v>1270</v>
      </c>
      <c r="E855" s="60" t="s">
        <v>1436</v>
      </c>
      <c r="F855" s="60" t="s">
        <v>1437</v>
      </c>
      <c r="G855" s="60" t="s">
        <v>1072</v>
      </c>
    </row>
    <row r="856" spans="1:7" ht="11.25">
      <c r="A856" s="60">
        <v>855</v>
      </c>
      <c r="B856" s="60" t="s">
        <v>1269</v>
      </c>
      <c r="C856" s="60" t="s">
        <v>1269</v>
      </c>
      <c r="D856" s="60" t="s">
        <v>1270</v>
      </c>
      <c r="E856" s="60" t="s">
        <v>1438</v>
      </c>
      <c r="F856" s="60" t="s">
        <v>1439</v>
      </c>
      <c r="G856" s="60" t="s">
        <v>553</v>
      </c>
    </row>
    <row r="857" spans="1:7" ht="11.25">
      <c r="A857" s="60">
        <v>856</v>
      </c>
      <c r="B857" s="60" t="s">
        <v>1269</v>
      </c>
      <c r="C857" s="60" t="s">
        <v>1269</v>
      </c>
      <c r="D857" s="60" t="s">
        <v>1270</v>
      </c>
      <c r="E857" s="60" t="s">
        <v>1440</v>
      </c>
      <c r="F857" s="60" t="s">
        <v>1441</v>
      </c>
      <c r="G857" s="60" t="s">
        <v>553</v>
      </c>
    </row>
    <row r="858" spans="1:7" ht="11.25">
      <c r="A858" s="60">
        <v>857</v>
      </c>
      <c r="B858" s="60" t="s">
        <v>1269</v>
      </c>
      <c r="C858" s="60" t="s">
        <v>1269</v>
      </c>
      <c r="D858" s="60" t="s">
        <v>1270</v>
      </c>
      <c r="E858" s="60" t="s">
        <v>1442</v>
      </c>
      <c r="F858" s="60" t="s">
        <v>1443</v>
      </c>
      <c r="G858" s="60" t="s">
        <v>1307</v>
      </c>
    </row>
    <row r="859" spans="1:7" ht="11.25">
      <c r="A859" s="60">
        <v>858</v>
      </c>
      <c r="B859" s="60" t="s">
        <v>1269</v>
      </c>
      <c r="C859" s="60" t="s">
        <v>1269</v>
      </c>
      <c r="D859" s="60" t="s">
        <v>1270</v>
      </c>
      <c r="E859" s="60" t="s">
        <v>1444</v>
      </c>
      <c r="F859" s="60" t="s">
        <v>1445</v>
      </c>
      <c r="G859" s="60" t="s">
        <v>1307</v>
      </c>
    </row>
    <row r="860" spans="1:7" ht="11.25">
      <c r="A860" s="60">
        <v>859</v>
      </c>
      <c r="B860" s="60" t="s">
        <v>1269</v>
      </c>
      <c r="C860" s="60" t="s">
        <v>1269</v>
      </c>
      <c r="D860" s="60" t="s">
        <v>1270</v>
      </c>
      <c r="E860" s="60" t="s">
        <v>1446</v>
      </c>
      <c r="F860" s="60" t="s">
        <v>1447</v>
      </c>
      <c r="G860" s="60" t="s">
        <v>1072</v>
      </c>
    </row>
    <row r="861" spans="1:7" ht="11.25">
      <c r="A861" s="60">
        <v>860</v>
      </c>
      <c r="B861" s="60" t="s">
        <v>1269</v>
      </c>
      <c r="C861" s="60" t="s">
        <v>1269</v>
      </c>
      <c r="D861" s="60" t="s">
        <v>1270</v>
      </c>
      <c r="E861" s="60" t="s">
        <v>1448</v>
      </c>
      <c r="F861" s="60" t="s">
        <v>1449</v>
      </c>
      <c r="G861" s="60" t="s">
        <v>1072</v>
      </c>
    </row>
    <row r="862" spans="1:7" ht="11.25">
      <c r="A862" s="60">
        <v>861</v>
      </c>
      <c r="B862" s="60" t="s">
        <v>1269</v>
      </c>
      <c r="C862" s="60" t="s">
        <v>1269</v>
      </c>
      <c r="D862" s="60" t="s">
        <v>1270</v>
      </c>
      <c r="E862" s="60" t="s">
        <v>1450</v>
      </c>
      <c r="F862" s="60" t="s">
        <v>1451</v>
      </c>
      <c r="G862" s="60" t="s">
        <v>1072</v>
      </c>
    </row>
    <row r="863" spans="1:7" ht="11.25">
      <c r="A863" s="60">
        <v>862</v>
      </c>
      <c r="B863" s="60" t="s">
        <v>1269</v>
      </c>
      <c r="C863" s="60" t="s">
        <v>1269</v>
      </c>
      <c r="D863" s="60" t="s">
        <v>1270</v>
      </c>
      <c r="E863" s="60" t="s">
        <v>1452</v>
      </c>
      <c r="F863" s="60" t="s">
        <v>1453</v>
      </c>
      <c r="G863" s="60" t="s">
        <v>457</v>
      </c>
    </row>
    <row r="864" spans="1:7" ht="11.25">
      <c r="A864" s="60">
        <v>863</v>
      </c>
      <c r="B864" s="60" t="s">
        <v>1269</v>
      </c>
      <c r="C864" s="60" t="s">
        <v>1269</v>
      </c>
      <c r="D864" s="60" t="s">
        <v>1270</v>
      </c>
      <c r="E864" s="60" t="s">
        <v>1454</v>
      </c>
      <c r="F864" s="60" t="s">
        <v>1455</v>
      </c>
      <c r="G864" s="60" t="s">
        <v>780</v>
      </c>
    </row>
    <row r="865" spans="1:7" ht="11.25">
      <c r="A865" s="60">
        <v>864</v>
      </c>
      <c r="B865" s="60" t="s">
        <v>1269</v>
      </c>
      <c r="C865" s="60" t="s">
        <v>1269</v>
      </c>
      <c r="D865" s="60" t="s">
        <v>1270</v>
      </c>
      <c r="E865" s="60" t="s">
        <v>1456</v>
      </c>
      <c r="F865" s="60" t="s">
        <v>1457</v>
      </c>
      <c r="G865" s="60" t="s">
        <v>1335</v>
      </c>
    </row>
    <row r="866" spans="1:7" ht="11.25">
      <c r="A866" s="60">
        <v>865</v>
      </c>
      <c r="B866" s="60" t="s">
        <v>1269</v>
      </c>
      <c r="C866" s="60" t="s">
        <v>1269</v>
      </c>
      <c r="D866" s="60" t="s">
        <v>1270</v>
      </c>
      <c r="E866" s="60" t="s">
        <v>1458</v>
      </c>
      <c r="F866" s="60" t="s">
        <v>1459</v>
      </c>
      <c r="G866" s="60" t="s">
        <v>457</v>
      </c>
    </row>
    <row r="867" spans="1:7" ht="11.25">
      <c r="A867" s="60">
        <v>866</v>
      </c>
      <c r="B867" s="60" t="s">
        <v>1269</v>
      </c>
      <c r="C867" s="60" t="s">
        <v>1269</v>
      </c>
      <c r="D867" s="60" t="s">
        <v>1270</v>
      </c>
      <c r="E867" s="60" t="s">
        <v>1460</v>
      </c>
      <c r="F867" s="60" t="s">
        <v>1461</v>
      </c>
      <c r="G867" s="60" t="s">
        <v>1335</v>
      </c>
    </row>
    <row r="868" spans="1:7" ht="11.25">
      <c r="A868" s="60">
        <v>867</v>
      </c>
      <c r="B868" s="60" t="s">
        <v>1269</v>
      </c>
      <c r="C868" s="60" t="s">
        <v>1269</v>
      </c>
      <c r="D868" s="60" t="s">
        <v>1270</v>
      </c>
      <c r="E868" s="60" t="s">
        <v>1462</v>
      </c>
      <c r="F868" s="60" t="s">
        <v>1463</v>
      </c>
      <c r="G868" s="60" t="s">
        <v>1335</v>
      </c>
    </row>
    <row r="869" spans="1:7" ht="11.25">
      <c r="A869" s="60">
        <v>868</v>
      </c>
      <c r="B869" s="60" t="s">
        <v>1269</v>
      </c>
      <c r="C869" s="60" t="s">
        <v>1269</v>
      </c>
      <c r="D869" s="60" t="s">
        <v>1270</v>
      </c>
      <c r="E869" s="60" t="s">
        <v>1464</v>
      </c>
      <c r="F869" s="60" t="s">
        <v>1200</v>
      </c>
      <c r="G869" s="60" t="s">
        <v>1465</v>
      </c>
    </row>
    <row r="870" spans="1:7" ht="11.25">
      <c r="A870" s="60">
        <v>869</v>
      </c>
      <c r="B870" s="60" t="s">
        <v>1269</v>
      </c>
      <c r="C870" s="60" t="s">
        <v>1269</v>
      </c>
      <c r="D870" s="60" t="s">
        <v>1270</v>
      </c>
      <c r="E870" s="60" t="s">
        <v>1239</v>
      </c>
      <c r="F870" s="60" t="s">
        <v>1200</v>
      </c>
      <c r="G870" s="60" t="s">
        <v>1240</v>
      </c>
    </row>
    <row r="871" spans="1:7" ht="11.25">
      <c r="A871" s="60">
        <v>870</v>
      </c>
      <c r="B871" s="60" t="s">
        <v>1269</v>
      </c>
      <c r="C871" s="60" t="s">
        <v>1269</v>
      </c>
      <c r="D871" s="60" t="s">
        <v>1270</v>
      </c>
      <c r="E871" s="60" t="s">
        <v>1466</v>
      </c>
      <c r="F871" s="60" t="s">
        <v>1467</v>
      </c>
      <c r="G871" s="60" t="s">
        <v>1468</v>
      </c>
    </row>
    <row r="872" spans="1:7" ht="11.25">
      <c r="A872" s="60">
        <v>871</v>
      </c>
      <c r="B872" s="60" t="s">
        <v>1269</v>
      </c>
      <c r="C872" s="60" t="s">
        <v>1269</v>
      </c>
      <c r="D872" s="60" t="s">
        <v>1270</v>
      </c>
      <c r="E872" s="60" t="s">
        <v>1469</v>
      </c>
      <c r="F872" s="60" t="s">
        <v>1470</v>
      </c>
      <c r="G872" s="60" t="s">
        <v>553</v>
      </c>
    </row>
    <row r="873" spans="1:7" ht="11.25">
      <c r="A873" s="60">
        <v>872</v>
      </c>
      <c r="B873" s="60" t="s">
        <v>1269</v>
      </c>
      <c r="C873" s="60" t="s">
        <v>1269</v>
      </c>
      <c r="D873" s="60" t="s">
        <v>1270</v>
      </c>
      <c r="E873" s="60" t="s">
        <v>1471</v>
      </c>
      <c r="F873" s="60" t="s">
        <v>1472</v>
      </c>
      <c r="G873" s="60" t="s">
        <v>1307</v>
      </c>
    </row>
    <row r="874" spans="1:7" ht="11.25">
      <c r="A874" s="60">
        <v>873</v>
      </c>
      <c r="B874" s="60" t="s">
        <v>1269</v>
      </c>
      <c r="C874" s="60" t="s">
        <v>1269</v>
      </c>
      <c r="D874" s="60" t="s">
        <v>1270</v>
      </c>
      <c r="E874" s="60" t="s">
        <v>1473</v>
      </c>
      <c r="F874" s="60" t="s">
        <v>1474</v>
      </c>
      <c r="G874" s="60" t="s">
        <v>457</v>
      </c>
    </row>
    <row r="875" spans="1:7" ht="11.25">
      <c r="A875" s="60">
        <v>874</v>
      </c>
      <c r="B875" s="60" t="s">
        <v>1269</v>
      </c>
      <c r="C875" s="60" t="s">
        <v>1269</v>
      </c>
      <c r="D875" s="60" t="s">
        <v>1270</v>
      </c>
      <c r="E875" s="60" t="s">
        <v>1475</v>
      </c>
      <c r="F875" s="60" t="s">
        <v>1476</v>
      </c>
      <c r="G875" s="60" t="s">
        <v>1477</v>
      </c>
    </row>
    <row r="876" spans="1:7" ht="11.25">
      <c r="A876" s="60">
        <v>875</v>
      </c>
      <c r="B876" s="60" t="s">
        <v>1269</v>
      </c>
      <c r="C876" s="60" t="s">
        <v>1269</v>
      </c>
      <c r="D876" s="60" t="s">
        <v>1270</v>
      </c>
      <c r="E876" s="60" t="s">
        <v>1478</v>
      </c>
      <c r="F876" s="60" t="s">
        <v>1479</v>
      </c>
      <c r="G876" s="60" t="s">
        <v>1480</v>
      </c>
    </row>
    <row r="877" spans="1:7" ht="11.25">
      <c r="A877" s="60">
        <v>876</v>
      </c>
      <c r="B877" s="60" t="s">
        <v>1269</v>
      </c>
      <c r="C877" s="60" t="s">
        <v>1269</v>
      </c>
      <c r="D877" s="60" t="s">
        <v>1270</v>
      </c>
      <c r="E877" s="60" t="s">
        <v>1481</v>
      </c>
      <c r="F877" s="60" t="s">
        <v>934</v>
      </c>
      <c r="G877" s="60" t="s">
        <v>1482</v>
      </c>
    </row>
    <row r="878" spans="1:7" ht="11.25">
      <c r="A878" s="60">
        <v>877</v>
      </c>
      <c r="B878" s="60" t="s">
        <v>1269</v>
      </c>
      <c r="C878" s="60" t="s">
        <v>1269</v>
      </c>
      <c r="D878" s="60" t="s">
        <v>1270</v>
      </c>
      <c r="E878" s="60" t="s">
        <v>1483</v>
      </c>
      <c r="F878" s="60" t="s">
        <v>1484</v>
      </c>
      <c r="G878" s="60" t="s">
        <v>1485</v>
      </c>
    </row>
    <row r="879" spans="1:7" ht="11.25">
      <c r="A879" s="60">
        <v>878</v>
      </c>
      <c r="B879" s="60" t="s">
        <v>1269</v>
      </c>
      <c r="C879" s="60" t="s">
        <v>1269</v>
      </c>
      <c r="D879" s="60" t="s">
        <v>1270</v>
      </c>
      <c r="E879" s="60" t="s">
        <v>397</v>
      </c>
      <c r="F879" s="60" t="s">
        <v>398</v>
      </c>
      <c r="G879" s="60" t="s">
        <v>399</v>
      </c>
    </row>
    <row r="880" spans="1:7" ht="11.25">
      <c r="A880" s="60">
        <v>879</v>
      </c>
      <c r="B880" s="60" t="s">
        <v>1486</v>
      </c>
      <c r="C880" s="60" t="s">
        <v>1486</v>
      </c>
      <c r="D880" s="60" t="s">
        <v>1487</v>
      </c>
      <c r="E880" s="60" t="s">
        <v>1488</v>
      </c>
      <c r="F880" s="60" t="s">
        <v>1489</v>
      </c>
      <c r="G880" s="60" t="s">
        <v>1490</v>
      </c>
    </row>
    <row r="881" spans="1:7" ht="11.25">
      <c r="A881" s="60">
        <v>880</v>
      </c>
      <c r="B881" s="60" t="s">
        <v>1486</v>
      </c>
      <c r="C881" s="60" t="s">
        <v>1486</v>
      </c>
      <c r="D881" s="60" t="s">
        <v>1487</v>
      </c>
      <c r="E881" s="60" t="s">
        <v>1491</v>
      </c>
      <c r="F881" s="60" t="s">
        <v>1492</v>
      </c>
      <c r="G881" s="60" t="s">
        <v>1490</v>
      </c>
    </row>
    <row r="882" spans="1:7" ht="11.25">
      <c r="A882" s="60">
        <v>881</v>
      </c>
      <c r="B882" s="60" t="s">
        <v>1486</v>
      </c>
      <c r="C882" s="60" t="s">
        <v>1486</v>
      </c>
      <c r="D882" s="60" t="s">
        <v>1487</v>
      </c>
      <c r="E882" s="60" t="s">
        <v>1493</v>
      </c>
      <c r="F882" s="60" t="s">
        <v>1494</v>
      </c>
      <c r="G882" s="60" t="s">
        <v>1495</v>
      </c>
    </row>
    <row r="883" spans="1:7" ht="11.25">
      <c r="A883" s="60">
        <v>882</v>
      </c>
      <c r="B883" s="60" t="s">
        <v>1486</v>
      </c>
      <c r="C883" s="60" t="s">
        <v>1486</v>
      </c>
      <c r="D883" s="60" t="s">
        <v>1487</v>
      </c>
      <c r="E883" s="60" t="s">
        <v>1496</v>
      </c>
      <c r="F883" s="60" t="s">
        <v>1497</v>
      </c>
      <c r="G883" s="60" t="s">
        <v>1498</v>
      </c>
    </row>
    <row r="884" spans="1:7" ht="11.25">
      <c r="A884" s="60">
        <v>883</v>
      </c>
      <c r="B884" s="60" t="s">
        <v>1486</v>
      </c>
      <c r="C884" s="60" t="s">
        <v>1486</v>
      </c>
      <c r="D884" s="60" t="s">
        <v>1487</v>
      </c>
      <c r="E884" s="60" t="s">
        <v>1499</v>
      </c>
      <c r="F884" s="60" t="s">
        <v>1500</v>
      </c>
      <c r="G884" s="60" t="s">
        <v>1501</v>
      </c>
    </row>
    <row r="885" spans="1:7" ht="11.25">
      <c r="A885" s="60">
        <v>884</v>
      </c>
      <c r="B885" s="60" t="s">
        <v>1486</v>
      </c>
      <c r="C885" s="60" t="s">
        <v>1486</v>
      </c>
      <c r="D885" s="60" t="s">
        <v>1487</v>
      </c>
      <c r="E885" s="60" t="s">
        <v>1502</v>
      </c>
      <c r="F885" s="60" t="s">
        <v>1503</v>
      </c>
      <c r="G885" s="60" t="s">
        <v>1504</v>
      </c>
    </row>
    <row r="886" spans="1:7" ht="11.25">
      <c r="A886" s="60">
        <v>885</v>
      </c>
      <c r="B886" s="60" t="s">
        <v>1486</v>
      </c>
      <c r="C886" s="60" t="s">
        <v>1486</v>
      </c>
      <c r="D886" s="60" t="s">
        <v>1487</v>
      </c>
      <c r="E886" s="60" t="s">
        <v>1505</v>
      </c>
      <c r="F886" s="60" t="s">
        <v>1506</v>
      </c>
      <c r="G886" s="60" t="s">
        <v>1507</v>
      </c>
    </row>
    <row r="887" spans="1:7" ht="11.25">
      <c r="A887" s="60">
        <v>886</v>
      </c>
      <c r="B887" s="60" t="s">
        <v>1486</v>
      </c>
      <c r="C887" s="60" t="s">
        <v>1486</v>
      </c>
      <c r="D887" s="60" t="s">
        <v>1487</v>
      </c>
      <c r="E887" s="60" t="s">
        <v>1508</v>
      </c>
      <c r="F887" s="60" t="s">
        <v>1509</v>
      </c>
      <c r="G887" s="60" t="s">
        <v>1504</v>
      </c>
    </row>
    <row r="888" spans="1:7" ht="11.25">
      <c r="A888" s="60">
        <v>887</v>
      </c>
      <c r="B888" s="60" t="s">
        <v>1486</v>
      </c>
      <c r="C888" s="60" t="s">
        <v>1486</v>
      </c>
      <c r="D888" s="60" t="s">
        <v>1487</v>
      </c>
      <c r="E888" s="60" t="s">
        <v>1510</v>
      </c>
      <c r="F888" s="60" t="s">
        <v>1511</v>
      </c>
      <c r="G888" s="60" t="s">
        <v>1501</v>
      </c>
    </row>
    <row r="889" spans="1:7" ht="11.25">
      <c r="A889" s="60">
        <v>888</v>
      </c>
      <c r="B889" s="60" t="s">
        <v>1486</v>
      </c>
      <c r="C889" s="60" t="s">
        <v>1486</v>
      </c>
      <c r="D889" s="60" t="s">
        <v>1487</v>
      </c>
      <c r="E889" s="60" t="s">
        <v>1512</v>
      </c>
      <c r="F889" s="60" t="s">
        <v>1497</v>
      </c>
      <c r="G889" s="60" t="s">
        <v>1507</v>
      </c>
    </row>
    <row r="890" spans="1:7" ht="11.25">
      <c r="A890" s="60">
        <v>889</v>
      </c>
      <c r="B890" s="60" t="s">
        <v>1486</v>
      </c>
      <c r="C890" s="60" t="s">
        <v>1486</v>
      </c>
      <c r="D890" s="60" t="s">
        <v>1487</v>
      </c>
      <c r="E890" s="60" t="s">
        <v>1513</v>
      </c>
      <c r="F890" s="60" t="s">
        <v>1514</v>
      </c>
      <c r="G890" s="60" t="s">
        <v>1507</v>
      </c>
    </row>
    <row r="891" spans="1:7" ht="11.25">
      <c r="A891" s="60">
        <v>890</v>
      </c>
      <c r="B891" s="60" t="s">
        <v>1486</v>
      </c>
      <c r="C891" s="60" t="s">
        <v>1486</v>
      </c>
      <c r="D891" s="60" t="s">
        <v>1487</v>
      </c>
      <c r="E891" s="60" t="s">
        <v>1199</v>
      </c>
      <c r="F891" s="60" t="s">
        <v>1200</v>
      </c>
      <c r="G891" s="60" t="s">
        <v>1201</v>
      </c>
    </row>
    <row r="892" spans="1:7" ht="11.25">
      <c r="A892" s="60">
        <v>891</v>
      </c>
      <c r="B892" s="60" t="s">
        <v>1486</v>
      </c>
      <c r="C892" s="60" t="s">
        <v>1486</v>
      </c>
      <c r="D892" s="60" t="s">
        <v>1487</v>
      </c>
      <c r="E892" s="60" t="s">
        <v>1515</v>
      </c>
      <c r="F892" s="60" t="s">
        <v>1516</v>
      </c>
      <c r="G892" s="60" t="s">
        <v>1507</v>
      </c>
    </row>
    <row r="893" spans="1:7" ht="11.25">
      <c r="A893" s="60">
        <v>892</v>
      </c>
      <c r="B893" s="60" t="s">
        <v>1486</v>
      </c>
      <c r="C893" s="60" t="s">
        <v>1486</v>
      </c>
      <c r="D893" s="60" t="s">
        <v>1487</v>
      </c>
      <c r="E893" s="60" t="s">
        <v>1517</v>
      </c>
      <c r="F893" s="60" t="s">
        <v>1518</v>
      </c>
      <c r="G893" s="60" t="s">
        <v>1501</v>
      </c>
    </row>
    <row r="894" spans="1:7" ht="11.25">
      <c r="A894" s="60">
        <v>893</v>
      </c>
      <c r="B894" s="60" t="s">
        <v>1486</v>
      </c>
      <c r="C894" s="60" t="s">
        <v>1486</v>
      </c>
      <c r="D894" s="60" t="s">
        <v>1487</v>
      </c>
      <c r="E894" s="60" t="s">
        <v>1519</v>
      </c>
      <c r="F894" s="60" t="s">
        <v>1520</v>
      </c>
      <c r="G894" s="60" t="s">
        <v>1507</v>
      </c>
    </row>
    <row r="895" spans="1:7" ht="11.25">
      <c r="A895" s="60">
        <v>894</v>
      </c>
      <c r="B895" s="60" t="s">
        <v>1486</v>
      </c>
      <c r="C895" s="60" t="s">
        <v>1486</v>
      </c>
      <c r="D895" s="60" t="s">
        <v>1487</v>
      </c>
      <c r="E895" s="60" t="s">
        <v>1401</v>
      </c>
      <c r="F895" s="60" t="s">
        <v>1402</v>
      </c>
      <c r="G895" s="60" t="s">
        <v>1403</v>
      </c>
    </row>
    <row r="896" spans="1:7" ht="11.25">
      <c r="A896" s="60">
        <v>895</v>
      </c>
      <c r="B896" s="60" t="s">
        <v>1486</v>
      </c>
      <c r="C896" s="60" t="s">
        <v>1486</v>
      </c>
      <c r="D896" s="60" t="s">
        <v>1487</v>
      </c>
      <c r="E896" s="60" t="s">
        <v>1521</v>
      </c>
      <c r="F896" s="60" t="s">
        <v>1522</v>
      </c>
      <c r="G896" s="60" t="s">
        <v>1217</v>
      </c>
    </row>
    <row r="897" spans="1:7" ht="11.25">
      <c r="A897" s="60">
        <v>896</v>
      </c>
      <c r="B897" s="60" t="s">
        <v>1486</v>
      </c>
      <c r="C897" s="60" t="s">
        <v>1486</v>
      </c>
      <c r="D897" s="60" t="s">
        <v>1487</v>
      </c>
      <c r="E897" s="60" t="s">
        <v>1523</v>
      </c>
      <c r="F897" s="60" t="s">
        <v>1524</v>
      </c>
      <c r="G897" s="60" t="s">
        <v>1490</v>
      </c>
    </row>
    <row r="898" spans="1:7" ht="11.25">
      <c r="A898" s="60">
        <v>897</v>
      </c>
      <c r="B898" s="60" t="s">
        <v>1486</v>
      </c>
      <c r="C898" s="60" t="s">
        <v>1486</v>
      </c>
      <c r="D898" s="60" t="s">
        <v>1487</v>
      </c>
      <c r="E898" s="60" t="s">
        <v>1525</v>
      </c>
      <c r="F898" s="60" t="s">
        <v>1494</v>
      </c>
      <c r="G898" s="60" t="s">
        <v>1490</v>
      </c>
    </row>
    <row r="899" spans="1:7" ht="11.25">
      <c r="A899" s="60">
        <v>898</v>
      </c>
      <c r="B899" s="60" t="s">
        <v>1486</v>
      </c>
      <c r="C899" s="60" t="s">
        <v>1486</v>
      </c>
      <c r="D899" s="60" t="s">
        <v>1487</v>
      </c>
      <c r="E899" s="60" t="s">
        <v>1526</v>
      </c>
      <c r="F899" s="60" t="s">
        <v>1527</v>
      </c>
      <c r="G899" s="60" t="s">
        <v>1490</v>
      </c>
    </row>
    <row r="900" spans="1:7" ht="11.25">
      <c r="A900" s="60">
        <v>899</v>
      </c>
      <c r="B900" s="60" t="s">
        <v>1486</v>
      </c>
      <c r="C900" s="60" t="s">
        <v>1486</v>
      </c>
      <c r="D900" s="60" t="s">
        <v>1487</v>
      </c>
      <c r="E900" s="60" t="s">
        <v>1528</v>
      </c>
      <c r="F900" s="60" t="s">
        <v>1529</v>
      </c>
      <c r="G900" s="60" t="s">
        <v>553</v>
      </c>
    </row>
    <row r="901" spans="1:7" ht="11.25">
      <c r="A901" s="60">
        <v>900</v>
      </c>
      <c r="B901" s="60" t="s">
        <v>1486</v>
      </c>
      <c r="C901" s="60" t="s">
        <v>1486</v>
      </c>
      <c r="D901" s="60" t="s">
        <v>1487</v>
      </c>
      <c r="E901" s="60" t="s">
        <v>1530</v>
      </c>
      <c r="F901" s="60" t="s">
        <v>893</v>
      </c>
      <c r="G901" s="60" t="s">
        <v>1531</v>
      </c>
    </row>
    <row r="902" spans="1:7" ht="11.25">
      <c r="A902" s="60">
        <v>901</v>
      </c>
      <c r="B902" s="60" t="s">
        <v>1486</v>
      </c>
      <c r="C902" s="60" t="s">
        <v>1486</v>
      </c>
      <c r="D902" s="60" t="s">
        <v>1487</v>
      </c>
      <c r="E902" s="60" t="s">
        <v>1532</v>
      </c>
      <c r="F902" s="60" t="s">
        <v>1533</v>
      </c>
      <c r="G902" s="60" t="s">
        <v>1507</v>
      </c>
    </row>
    <row r="903" spans="1:7" ht="11.25">
      <c r="A903" s="60">
        <v>902</v>
      </c>
      <c r="B903" s="60" t="s">
        <v>1486</v>
      </c>
      <c r="C903" s="60" t="s">
        <v>1486</v>
      </c>
      <c r="D903" s="60" t="s">
        <v>1487</v>
      </c>
      <c r="E903" s="60" t="s">
        <v>1534</v>
      </c>
      <c r="F903" s="60" t="s">
        <v>1535</v>
      </c>
      <c r="G903" s="60" t="s">
        <v>1536</v>
      </c>
    </row>
    <row r="904" spans="1:7" ht="11.25">
      <c r="A904" s="60">
        <v>903</v>
      </c>
      <c r="B904" s="60" t="s">
        <v>1486</v>
      </c>
      <c r="C904" s="60" t="s">
        <v>1486</v>
      </c>
      <c r="D904" s="60" t="s">
        <v>1487</v>
      </c>
      <c r="E904" s="60" t="s">
        <v>1537</v>
      </c>
      <c r="F904" s="60" t="s">
        <v>1538</v>
      </c>
      <c r="G904" s="60" t="s">
        <v>1217</v>
      </c>
    </row>
    <row r="905" spans="1:7" ht="11.25">
      <c r="A905" s="60">
        <v>904</v>
      </c>
      <c r="B905" s="60" t="s">
        <v>1486</v>
      </c>
      <c r="C905" s="60" t="s">
        <v>1486</v>
      </c>
      <c r="D905" s="60" t="s">
        <v>1487</v>
      </c>
      <c r="E905" s="60" t="s">
        <v>1239</v>
      </c>
      <c r="F905" s="60" t="s">
        <v>1200</v>
      </c>
      <c r="G905" s="60" t="s">
        <v>1240</v>
      </c>
    </row>
    <row r="906" spans="1:7" ht="11.25">
      <c r="A906" s="60">
        <v>905</v>
      </c>
      <c r="B906" s="60" t="s">
        <v>1539</v>
      </c>
      <c r="C906" s="60" t="s">
        <v>1539</v>
      </c>
      <c r="D906" s="60" t="s">
        <v>1540</v>
      </c>
      <c r="E906" s="60" t="s">
        <v>1541</v>
      </c>
      <c r="F906" s="60" t="s">
        <v>1542</v>
      </c>
      <c r="G906" s="60" t="s">
        <v>258</v>
      </c>
    </row>
    <row r="907" spans="1:7" ht="11.25">
      <c r="A907" s="60">
        <v>906</v>
      </c>
      <c r="B907" s="60" t="s">
        <v>1539</v>
      </c>
      <c r="C907" s="60" t="s">
        <v>1539</v>
      </c>
      <c r="D907" s="60" t="s">
        <v>1540</v>
      </c>
      <c r="E907" s="60" t="s">
        <v>785</v>
      </c>
      <c r="F907" s="60" t="s">
        <v>1543</v>
      </c>
      <c r="G907" s="60" t="s">
        <v>258</v>
      </c>
    </row>
    <row r="908" spans="1:7" ht="11.25">
      <c r="A908" s="60">
        <v>907</v>
      </c>
      <c r="B908" s="60" t="s">
        <v>1539</v>
      </c>
      <c r="C908" s="60" t="s">
        <v>1539</v>
      </c>
      <c r="D908" s="60" t="s">
        <v>1540</v>
      </c>
      <c r="E908" s="60" t="s">
        <v>1544</v>
      </c>
      <c r="F908" s="60" t="s">
        <v>1545</v>
      </c>
      <c r="G908" s="60" t="s">
        <v>258</v>
      </c>
    </row>
    <row r="909" spans="1:7" ht="11.25">
      <c r="A909" s="60">
        <v>908</v>
      </c>
      <c r="B909" s="60" t="s">
        <v>1539</v>
      </c>
      <c r="C909" s="60" t="s">
        <v>1539</v>
      </c>
      <c r="D909" s="60" t="s">
        <v>1540</v>
      </c>
      <c r="E909" s="60" t="s">
        <v>1546</v>
      </c>
      <c r="F909" s="60" t="s">
        <v>1547</v>
      </c>
      <c r="G909" s="60" t="s">
        <v>258</v>
      </c>
    </row>
    <row r="910" spans="1:7" ht="11.25">
      <c r="A910" s="60">
        <v>909</v>
      </c>
      <c r="B910" s="60" t="s">
        <v>1539</v>
      </c>
      <c r="C910" s="60" t="s">
        <v>1539</v>
      </c>
      <c r="D910" s="60" t="s">
        <v>1540</v>
      </c>
      <c r="E910" s="60" t="s">
        <v>1548</v>
      </c>
      <c r="F910" s="60" t="s">
        <v>1549</v>
      </c>
      <c r="G910" s="60" t="s">
        <v>1550</v>
      </c>
    </row>
    <row r="911" spans="1:7" ht="11.25">
      <c r="A911" s="60">
        <v>910</v>
      </c>
      <c r="B911" s="60" t="s">
        <v>1539</v>
      </c>
      <c r="C911" s="60" t="s">
        <v>1539</v>
      </c>
      <c r="D911" s="60" t="s">
        <v>1540</v>
      </c>
      <c r="E911" s="60" t="s">
        <v>1551</v>
      </c>
      <c r="F911" s="60" t="s">
        <v>1552</v>
      </c>
      <c r="G911" s="60" t="s">
        <v>258</v>
      </c>
    </row>
    <row r="912" spans="1:7" ht="11.25">
      <c r="A912" s="60">
        <v>911</v>
      </c>
      <c r="B912" s="60" t="s">
        <v>1539</v>
      </c>
      <c r="C912" s="60" t="s">
        <v>1539</v>
      </c>
      <c r="D912" s="60" t="s">
        <v>1540</v>
      </c>
      <c r="E912" s="60" t="s">
        <v>1553</v>
      </c>
      <c r="F912" s="60" t="s">
        <v>1554</v>
      </c>
      <c r="G912" s="60" t="s">
        <v>408</v>
      </c>
    </row>
    <row r="913" spans="1:7" ht="11.25">
      <c r="A913" s="60">
        <v>912</v>
      </c>
      <c r="B913" s="60" t="s">
        <v>1539</v>
      </c>
      <c r="C913" s="60" t="s">
        <v>1539</v>
      </c>
      <c r="D913" s="60" t="s">
        <v>1540</v>
      </c>
      <c r="E913" s="60" t="s">
        <v>1555</v>
      </c>
      <c r="F913" s="60" t="s">
        <v>1556</v>
      </c>
      <c r="G913" s="60" t="s">
        <v>258</v>
      </c>
    </row>
    <row r="914" spans="1:7" ht="11.25">
      <c r="A914" s="60">
        <v>913</v>
      </c>
      <c r="B914" s="60" t="s">
        <v>1539</v>
      </c>
      <c r="C914" s="60" t="s">
        <v>1539</v>
      </c>
      <c r="D914" s="60" t="s">
        <v>1540</v>
      </c>
      <c r="E914" s="60" t="s">
        <v>397</v>
      </c>
      <c r="F914" s="60" t="s">
        <v>398</v>
      </c>
      <c r="G914" s="60" t="s">
        <v>399</v>
      </c>
    </row>
    <row r="915" spans="1:7" ht="11.25">
      <c r="A915" s="60">
        <v>914</v>
      </c>
      <c r="B915" s="60" t="s">
        <v>1557</v>
      </c>
      <c r="C915" s="60" t="s">
        <v>1558</v>
      </c>
      <c r="D915" s="60" t="s">
        <v>1559</v>
      </c>
      <c r="E915" s="60" t="s">
        <v>1560</v>
      </c>
      <c r="F915" s="60" t="s">
        <v>1561</v>
      </c>
      <c r="G915" s="60" t="s">
        <v>992</v>
      </c>
    </row>
    <row r="916" spans="1:7" ht="11.25">
      <c r="A916" s="60">
        <v>915</v>
      </c>
      <c r="B916" s="60" t="s">
        <v>1557</v>
      </c>
      <c r="C916" s="60" t="s">
        <v>1557</v>
      </c>
      <c r="D916" s="60" t="s">
        <v>1557</v>
      </c>
      <c r="E916" s="60" t="s">
        <v>1562</v>
      </c>
      <c r="F916" s="60" t="s">
        <v>1563</v>
      </c>
      <c r="G916" s="60" t="s">
        <v>1564</v>
      </c>
    </row>
    <row r="917" spans="1:7" ht="11.25">
      <c r="A917" s="60">
        <v>916</v>
      </c>
      <c r="B917" s="60" t="s">
        <v>1557</v>
      </c>
      <c r="C917" s="60" t="s">
        <v>1557</v>
      </c>
      <c r="D917" s="60" t="s">
        <v>1557</v>
      </c>
      <c r="E917" s="60" t="s">
        <v>1565</v>
      </c>
      <c r="F917" s="60" t="s">
        <v>1566</v>
      </c>
      <c r="G917" s="60" t="s">
        <v>1567</v>
      </c>
    </row>
    <row r="918" spans="1:7" ht="11.25">
      <c r="A918" s="60">
        <v>917</v>
      </c>
      <c r="B918" s="60" t="s">
        <v>1557</v>
      </c>
      <c r="C918" s="60" t="s">
        <v>1557</v>
      </c>
      <c r="D918" s="60" t="s">
        <v>1557</v>
      </c>
      <c r="E918" s="60" t="s">
        <v>930</v>
      </c>
      <c r="F918" s="60" t="s">
        <v>931</v>
      </c>
      <c r="G918" s="60" t="s">
        <v>932</v>
      </c>
    </row>
    <row r="919" spans="1:7" ht="11.25">
      <c r="A919" s="60">
        <v>918</v>
      </c>
      <c r="B919" s="60" t="s">
        <v>1557</v>
      </c>
      <c r="C919" s="60" t="s">
        <v>1557</v>
      </c>
      <c r="D919" s="60" t="s">
        <v>1557</v>
      </c>
      <c r="E919" s="60" t="s">
        <v>1568</v>
      </c>
      <c r="F919" s="60" t="s">
        <v>1569</v>
      </c>
      <c r="G919" s="60" t="s">
        <v>992</v>
      </c>
    </row>
    <row r="920" spans="1:7" ht="11.25">
      <c r="A920" s="60">
        <v>919</v>
      </c>
      <c r="B920" s="60" t="s">
        <v>1557</v>
      </c>
      <c r="C920" s="60" t="s">
        <v>1557</v>
      </c>
      <c r="D920" s="60" t="s">
        <v>1557</v>
      </c>
      <c r="E920" s="60" t="s">
        <v>1570</v>
      </c>
      <c r="F920" s="60" t="s">
        <v>1571</v>
      </c>
      <c r="G920" s="60" t="s">
        <v>1572</v>
      </c>
    </row>
    <row r="921" spans="1:7" ht="11.25">
      <c r="A921" s="60">
        <v>920</v>
      </c>
      <c r="B921" s="60" t="s">
        <v>1557</v>
      </c>
      <c r="C921" s="60" t="s">
        <v>1557</v>
      </c>
      <c r="D921" s="60" t="s">
        <v>1557</v>
      </c>
      <c r="E921" s="60" t="s">
        <v>250</v>
      </c>
      <c r="F921" s="60" t="s">
        <v>251</v>
      </c>
      <c r="G921" s="60" t="s">
        <v>252</v>
      </c>
    </row>
    <row r="922" spans="1:7" ht="11.25">
      <c r="A922" s="60">
        <v>921</v>
      </c>
      <c r="B922" s="60" t="s">
        <v>1557</v>
      </c>
      <c r="C922" s="60" t="s">
        <v>1557</v>
      </c>
      <c r="D922" s="60" t="s">
        <v>1557</v>
      </c>
      <c r="E922" s="60" t="s">
        <v>1573</v>
      </c>
      <c r="F922" s="60" t="s">
        <v>1574</v>
      </c>
      <c r="G922" s="60" t="s">
        <v>992</v>
      </c>
    </row>
    <row r="923" spans="1:7" ht="11.25">
      <c r="A923" s="60">
        <v>922</v>
      </c>
      <c r="B923" s="60" t="s">
        <v>1557</v>
      </c>
      <c r="C923" s="60" t="s">
        <v>1557</v>
      </c>
      <c r="D923" s="60" t="s">
        <v>1557</v>
      </c>
      <c r="E923" s="60" t="s">
        <v>933</v>
      </c>
      <c r="F923" s="60" t="s">
        <v>934</v>
      </c>
      <c r="G923" s="60" t="s">
        <v>935</v>
      </c>
    </row>
    <row r="924" spans="1:7" ht="11.25">
      <c r="A924" s="60">
        <v>923</v>
      </c>
      <c r="B924" s="60" t="s">
        <v>1557</v>
      </c>
      <c r="C924" s="60" t="s">
        <v>1557</v>
      </c>
      <c r="D924" s="60" t="s">
        <v>1557</v>
      </c>
      <c r="E924" s="60" t="s">
        <v>1575</v>
      </c>
      <c r="F924" s="60" t="s">
        <v>934</v>
      </c>
      <c r="G924" s="60" t="s">
        <v>935</v>
      </c>
    </row>
    <row r="925" spans="1:7" ht="11.25">
      <c r="A925" s="60">
        <v>924</v>
      </c>
      <c r="B925" s="60" t="s">
        <v>1557</v>
      </c>
      <c r="C925" s="60" t="s">
        <v>1557</v>
      </c>
      <c r="D925" s="60" t="s">
        <v>1557</v>
      </c>
      <c r="E925" s="60" t="s">
        <v>634</v>
      </c>
      <c r="F925" s="60" t="s">
        <v>635</v>
      </c>
      <c r="G925" s="60" t="s">
        <v>636</v>
      </c>
    </row>
    <row r="926" spans="1:7" ht="11.25">
      <c r="A926" s="60">
        <v>925</v>
      </c>
      <c r="B926" s="60" t="s">
        <v>1557</v>
      </c>
      <c r="C926" s="60" t="s">
        <v>1557</v>
      </c>
      <c r="D926" s="60" t="s">
        <v>1557</v>
      </c>
      <c r="E926" s="60" t="s">
        <v>1094</v>
      </c>
      <c r="F926" s="60" t="s">
        <v>1095</v>
      </c>
      <c r="G926" s="60" t="s">
        <v>1096</v>
      </c>
    </row>
    <row r="927" spans="1:7" ht="11.25">
      <c r="A927" s="60">
        <v>926</v>
      </c>
      <c r="B927" s="60" t="s">
        <v>1557</v>
      </c>
      <c r="C927" s="60" t="s">
        <v>1557</v>
      </c>
      <c r="D927" s="60" t="s">
        <v>1557</v>
      </c>
      <c r="E927" s="60" t="s">
        <v>864</v>
      </c>
      <c r="F927" s="60" t="s">
        <v>865</v>
      </c>
      <c r="G927" s="60" t="s">
        <v>258</v>
      </c>
    </row>
    <row r="928" spans="1:7" ht="11.25">
      <c r="A928" s="60">
        <v>927</v>
      </c>
      <c r="B928" s="60" t="s">
        <v>1557</v>
      </c>
      <c r="C928" s="60" t="s">
        <v>1557</v>
      </c>
      <c r="D928" s="60" t="s">
        <v>1557</v>
      </c>
      <c r="E928" s="60" t="s">
        <v>731</v>
      </c>
      <c r="F928" s="60" t="s">
        <v>732</v>
      </c>
      <c r="G928" s="60" t="s">
        <v>733</v>
      </c>
    </row>
    <row r="929" spans="1:7" ht="11.25">
      <c r="A929" s="60">
        <v>928</v>
      </c>
      <c r="B929" s="60" t="s">
        <v>1557</v>
      </c>
      <c r="C929" s="60" t="s">
        <v>1557</v>
      </c>
      <c r="D929" s="60" t="s">
        <v>1557</v>
      </c>
      <c r="E929" s="60" t="s">
        <v>1576</v>
      </c>
      <c r="F929" s="60" t="s">
        <v>1577</v>
      </c>
      <c r="G929" s="60" t="s">
        <v>992</v>
      </c>
    </row>
    <row r="930" spans="1:7" ht="11.25">
      <c r="A930" s="60">
        <v>929</v>
      </c>
      <c r="B930" s="60" t="s">
        <v>1557</v>
      </c>
      <c r="C930" s="60" t="s">
        <v>1557</v>
      </c>
      <c r="D930" s="60" t="s">
        <v>1557</v>
      </c>
      <c r="E930" s="60" t="s">
        <v>1578</v>
      </c>
      <c r="F930" s="60" t="s">
        <v>1579</v>
      </c>
      <c r="G930" s="60" t="s">
        <v>1234</v>
      </c>
    </row>
    <row r="931" spans="1:7" ht="11.25">
      <c r="A931" s="60">
        <v>930</v>
      </c>
      <c r="B931" s="60" t="s">
        <v>1557</v>
      </c>
      <c r="C931" s="60" t="s">
        <v>1557</v>
      </c>
      <c r="D931" s="60" t="s">
        <v>1557</v>
      </c>
      <c r="E931" s="60" t="s">
        <v>1580</v>
      </c>
      <c r="F931" s="60" t="s">
        <v>1581</v>
      </c>
      <c r="G931" s="60" t="s">
        <v>1582</v>
      </c>
    </row>
    <row r="932" spans="1:7" ht="11.25">
      <c r="A932" s="60">
        <v>931</v>
      </c>
      <c r="B932" s="60" t="s">
        <v>1557</v>
      </c>
      <c r="C932" s="60" t="s">
        <v>1557</v>
      </c>
      <c r="D932" s="60" t="s">
        <v>1557</v>
      </c>
      <c r="E932" s="60" t="s">
        <v>1583</v>
      </c>
      <c r="F932" s="60" t="s">
        <v>1584</v>
      </c>
      <c r="G932" s="60" t="s">
        <v>1585</v>
      </c>
    </row>
    <row r="933" spans="1:7" ht="11.25">
      <c r="A933" s="60">
        <v>932</v>
      </c>
      <c r="B933" s="60" t="s">
        <v>1557</v>
      </c>
      <c r="C933" s="60" t="s">
        <v>1557</v>
      </c>
      <c r="D933" s="60" t="s">
        <v>1557</v>
      </c>
      <c r="E933" s="60" t="s">
        <v>1586</v>
      </c>
      <c r="F933" s="60" t="s">
        <v>1587</v>
      </c>
      <c r="G933" s="60" t="s">
        <v>1403</v>
      </c>
    </row>
    <row r="934" spans="1:7" ht="11.25">
      <c r="A934" s="60">
        <v>933</v>
      </c>
      <c r="B934" s="60" t="s">
        <v>1557</v>
      </c>
      <c r="C934" s="60" t="s">
        <v>1557</v>
      </c>
      <c r="D934" s="60" t="s">
        <v>1557</v>
      </c>
      <c r="E934" s="60" t="s">
        <v>1588</v>
      </c>
      <c r="F934" s="60" t="s">
        <v>1589</v>
      </c>
      <c r="G934" s="60" t="s">
        <v>1201</v>
      </c>
    </row>
    <row r="935" spans="1:7" ht="11.25">
      <c r="A935" s="60">
        <v>934</v>
      </c>
      <c r="B935" s="60" t="s">
        <v>1557</v>
      </c>
      <c r="C935" s="60" t="s">
        <v>1557</v>
      </c>
      <c r="D935" s="60" t="s">
        <v>1557</v>
      </c>
      <c r="E935" s="60" t="s">
        <v>1590</v>
      </c>
      <c r="F935" s="60" t="s">
        <v>1591</v>
      </c>
      <c r="G935" s="60" t="s">
        <v>1217</v>
      </c>
    </row>
    <row r="936" spans="1:7" ht="11.25">
      <c r="A936" s="60">
        <v>935</v>
      </c>
      <c r="B936" s="60" t="s">
        <v>1557</v>
      </c>
      <c r="C936" s="60" t="s">
        <v>1557</v>
      </c>
      <c r="D936" s="60" t="s">
        <v>1557</v>
      </c>
      <c r="E936" s="60" t="s">
        <v>1592</v>
      </c>
      <c r="F936" s="60" t="s">
        <v>1593</v>
      </c>
      <c r="G936" s="60" t="s">
        <v>1594</v>
      </c>
    </row>
    <row r="937" spans="1:7" ht="11.25">
      <c r="A937" s="60">
        <v>936</v>
      </c>
      <c r="B937" s="60" t="s">
        <v>1557</v>
      </c>
      <c r="C937" s="60" t="s">
        <v>1557</v>
      </c>
      <c r="D937" s="60" t="s">
        <v>1557</v>
      </c>
      <c r="E937" s="60" t="s">
        <v>1595</v>
      </c>
      <c r="F937" s="60" t="s">
        <v>1596</v>
      </c>
      <c r="G937" s="60" t="s">
        <v>1597</v>
      </c>
    </row>
    <row r="938" spans="1:7" ht="11.25">
      <c r="A938" s="60">
        <v>937</v>
      </c>
      <c r="B938" s="60" t="s">
        <v>1557</v>
      </c>
      <c r="C938" s="60" t="s">
        <v>1557</v>
      </c>
      <c r="D938" s="60" t="s">
        <v>1557</v>
      </c>
      <c r="E938" s="60" t="s">
        <v>1598</v>
      </c>
      <c r="F938" s="60" t="s">
        <v>1599</v>
      </c>
      <c r="G938" s="60" t="s">
        <v>1600</v>
      </c>
    </row>
    <row r="939" spans="1:7" ht="11.25">
      <c r="A939" s="60">
        <v>938</v>
      </c>
      <c r="B939" s="60" t="s">
        <v>1557</v>
      </c>
      <c r="C939" s="60" t="s">
        <v>1557</v>
      </c>
      <c r="D939" s="60" t="s">
        <v>1557</v>
      </c>
      <c r="E939" s="60" t="s">
        <v>1601</v>
      </c>
      <c r="F939" s="60" t="s">
        <v>1602</v>
      </c>
      <c r="G939" s="60" t="s">
        <v>992</v>
      </c>
    </row>
    <row r="940" spans="1:7" ht="11.25">
      <c r="A940" s="60">
        <v>939</v>
      </c>
      <c r="B940" s="60" t="s">
        <v>1557</v>
      </c>
      <c r="C940" s="60" t="s">
        <v>1557</v>
      </c>
      <c r="D940" s="60" t="s">
        <v>1557</v>
      </c>
      <c r="E940" s="60" t="s">
        <v>1603</v>
      </c>
      <c r="F940" s="60" t="s">
        <v>1604</v>
      </c>
      <c r="G940" s="60" t="s">
        <v>1605</v>
      </c>
    </row>
    <row r="941" spans="1:7" ht="11.25">
      <c r="A941" s="60">
        <v>940</v>
      </c>
      <c r="B941" s="60" t="s">
        <v>1557</v>
      </c>
      <c r="C941" s="60" t="s">
        <v>1557</v>
      </c>
      <c r="D941" s="60" t="s">
        <v>1557</v>
      </c>
      <c r="E941" s="60" t="s">
        <v>1199</v>
      </c>
      <c r="F941" s="60" t="s">
        <v>1200</v>
      </c>
      <c r="G941" s="60" t="s">
        <v>1201</v>
      </c>
    </row>
    <row r="942" spans="1:7" ht="11.25">
      <c r="A942" s="60">
        <v>941</v>
      </c>
      <c r="B942" s="60" t="s">
        <v>1557</v>
      </c>
      <c r="C942" s="60" t="s">
        <v>1557</v>
      </c>
      <c r="D942" s="60" t="s">
        <v>1557</v>
      </c>
      <c r="E942" s="60" t="s">
        <v>1606</v>
      </c>
      <c r="F942" s="60" t="s">
        <v>1607</v>
      </c>
      <c r="G942" s="60" t="s">
        <v>1217</v>
      </c>
    </row>
    <row r="943" spans="1:7" ht="11.25">
      <c r="A943" s="60">
        <v>942</v>
      </c>
      <c r="B943" s="60" t="s">
        <v>1557</v>
      </c>
      <c r="C943" s="60" t="s">
        <v>1557</v>
      </c>
      <c r="D943" s="60" t="s">
        <v>1557</v>
      </c>
      <c r="E943" s="60" t="s">
        <v>1608</v>
      </c>
      <c r="F943" s="60" t="s">
        <v>1609</v>
      </c>
      <c r="G943" s="60" t="s">
        <v>992</v>
      </c>
    </row>
    <row r="944" spans="1:7" ht="11.25">
      <c r="A944" s="60">
        <v>943</v>
      </c>
      <c r="B944" s="60" t="s">
        <v>1557</v>
      </c>
      <c r="C944" s="60" t="s">
        <v>1557</v>
      </c>
      <c r="D944" s="60" t="s">
        <v>1557</v>
      </c>
      <c r="E944" s="60" t="s">
        <v>1610</v>
      </c>
      <c r="F944" s="60" t="s">
        <v>1611</v>
      </c>
      <c r="G944" s="60" t="s">
        <v>1582</v>
      </c>
    </row>
    <row r="945" spans="1:7" ht="11.25">
      <c r="A945" s="60">
        <v>944</v>
      </c>
      <c r="B945" s="60" t="s">
        <v>1557</v>
      </c>
      <c r="C945" s="60" t="s">
        <v>1557</v>
      </c>
      <c r="D945" s="60" t="s">
        <v>1557</v>
      </c>
      <c r="E945" s="60" t="s">
        <v>1612</v>
      </c>
      <c r="F945" s="60" t="s">
        <v>893</v>
      </c>
      <c r="G945" s="60" t="s">
        <v>1613</v>
      </c>
    </row>
    <row r="946" spans="1:7" ht="11.25">
      <c r="A946" s="60">
        <v>945</v>
      </c>
      <c r="B946" s="60" t="s">
        <v>1557</v>
      </c>
      <c r="C946" s="60" t="s">
        <v>1557</v>
      </c>
      <c r="D946" s="60" t="s">
        <v>1557</v>
      </c>
      <c r="E946" s="60" t="s">
        <v>1614</v>
      </c>
      <c r="F946" s="60" t="s">
        <v>1615</v>
      </c>
      <c r="G946" s="60" t="s">
        <v>1605</v>
      </c>
    </row>
    <row r="947" spans="1:7" ht="11.25">
      <c r="A947" s="60">
        <v>946</v>
      </c>
      <c r="B947" s="60" t="s">
        <v>1557</v>
      </c>
      <c r="C947" s="60" t="s">
        <v>1557</v>
      </c>
      <c r="D947" s="60" t="s">
        <v>1557</v>
      </c>
      <c r="E947" s="60" t="s">
        <v>395</v>
      </c>
      <c r="F947" s="60" t="s">
        <v>396</v>
      </c>
      <c r="G947" s="60" t="s">
        <v>392</v>
      </c>
    </row>
    <row r="948" spans="1:7" ht="11.25">
      <c r="A948" s="60">
        <v>947</v>
      </c>
      <c r="B948" s="60" t="s">
        <v>1557</v>
      </c>
      <c r="C948" s="60" t="s">
        <v>1557</v>
      </c>
      <c r="D948" s="60" t="s">
        <v>1557</v>
      </c>
      <c r="E948" s="60" t="s">
        <v>1616</v>
      </c>
      <c r="F948" s="60" t="s">
        <v>1617</v>
      </c>
      <c r="G948" s="60" t="s">
        <v>992</v>
      </c>
    </row>
    <row r="949" spans="1:7" ht="11.25">
      <c r="A949" s="60">
        <v>948</v>
      </c>
      <c r="B949" s="60" t="s">
        <v>1557</v>
      </c>
      <c r="C949" s="60" t="s">
        <v>1557</v>
      </c>
      <c r="D949" s="60" t="s">
        <v>1557</v>
      </c>
      <c r="E949" s="60" t="s">
        <v>1618</v>
      </c>
      <c r="F949" s="60" t="s">
        <v>1619</v>
      </c>
      <c r="G949" s="60" t="s">
        <v>1620</v>
      </c>
    </row>
    <row r="950" spans="1:7" ht="11.25">
      <c r="A950" s="60">
        <v>949</v>
      </c>
      <c r="B950" s="60" t="s">
        <v>1557</v>
      </c>
      <c r="C950" s="60" t="s">
        <v>1557</v>
      </c>
      <c r="D950" s="60" t="s">
        <v>1557</v>
      </c>
      <c r="E950" s="60" t="s">
        <v>1621</v>
      </c>
      <c r="F950" s="60" t="s">
        <v>1622</v>
      </c>
      <c r="G950" s="60" t="s">
        <v>1623</v>
      </c>
    </row>
    <row r="951" spans="1:7" ht="11.25">
      <c r="A951" s="60">
        <v>950</v>
      </c>
      <c r="B951" s="60" t="s">
        <v>1557</v>
      </c>
      <c r="C951" s="60" t="s">
        <v>1557</v>
      </c>
      <c r="D951" s="60" t="s">
        <v>1557</v>
      </c>
      <c r="E951" s="60" t="s">
        <v>1624</v>
      </c>
      <c r="F951" s="60" t="s">
        <v>1625</v>
      </c>
      <c r="G951" s="60" t="s">
        <v>1626</v>
      </c>
    </row>
    <row r="952" spans="1:7" ht="11.25">
      <c r="A952" s="60">
        <v>951</v>
      </c>
      <c r="B952" s="60" t="s">
        <v>1557</v>
      </c>
      <c r="C952" s="60" t="s">
        <v>1557</v>
      </c>
      <c r="D952" s="60" t="s">
        <v>1557</v>
      </c>
      <c r="E952" s="60" t="s">
        <v>1627</v>
      </c>
      <c r="F952" s="60" t="s">
        <v>1628</v>
      </c>
      <c r="G952" s="60" t="s">
        <v>1620</v>
      </c>
    </row>
    <row r="953" spans="1:7" ht="11.25">
      <c r="A953" s="60">
        <v>952</v>
      </c>
      <c r="B953" s="60" t="s">
        <v>1557</v>
      </c>
      <c r="C953" s="60" t="s">
        <v>1557</v>
      </c>
      <c r="D953" s="60" t="s">
        <v>1557</v>
      </c>
      <c r="E953" s="60" t="s">
        <v>1629</v>
      </c>
      <c r="F953" s="60" t="s">
        <v>1630</v>
      </c>
      <c r="G953" s="60" t="s">
        <v>992</v>
      </c>
    </row>
    <row r="954" spans="1:7" ht="11.25">
      <c r="A954" s="60">
        <v>953</v>
      </c>
      <c r="B954" s="60" t="s">
        <v>1557</v>
      </c>
      <c r="C954" s="60" t="s">
        <v>1557</v>
      </c>
      <c r="D954" s="60" t="s">
        <v>1557</v>
      </c>
      <c r="E954" s="60" t="s">
        <v>1631</v>
      </c>
      <c r="F954" s="60" t="s">
        <v>1632</v>
      </c>
      <c r="G954" s="60" t="s">
        <v>1582</v>
      </c>
    </row>
    <row r="955" spans="1:7" ht="11.25">
      <c r="A955" s="60">
        <v>954</v>
      </c>
      <c r="B955" s="60" t="s">
        <v>1557</v>
      </c>
      <c r="C955" s="60" t="s">
        <v>1557</v>
      </c>
      <c r="D955" s="60" t="s">
        <v>1557</v>
      </c>
      <c r="E955" s="60" t="s">
        <v>1633</v>
      </c>
      <c r="F955" s="60" t="s">
        <v>1634</v>
      </c>
      <c r="G955" s="60" t="s">
        <v>992</v>
      </c>
    </row>
    <row r="956" spans="1:7" ht="11.25">
      <c r="A956" s="60">
        <v>955</v>
      </c>
      <c r="B956" s="60" t="s">
        <v>1557</v>
      </c>
      <c r="C956" s="60" t="s">
        <v>1557</v>
      </c>
      <c r="D956" s="60" t="s">
        <v>1557</v>
      </c>
      <c r="E956" s="60" t="s">
        <v>1635</v>
      </c>
      <c r="F956" s="60" t="s">
        <v>1636</v>
      </c>
      <c r="G956" s="60" t="s">
        <v>1637</v>
      </c>
    </row>
    <row r="957" spans="1:7" ht="11.25">
      <c r="A957" s="60">
        <v>956</v>
      </c>
      <c r="B957" s="60" t="s">
        <v>1557</v>
      </c>
      <c r="C957" s="60" t="s">
        <v>1557</v>
      </c>
      <c r="D957" s="60" t="s">
        <v>1557</v>
      </c>
      <c r="E957" s="60" t="s">
        <v>734</v>
      </c>
      <c r="F957" s="60" t="s">
        <v>735</v>
      </c>
      <c r="G957" s="60" t="s">
        <v>733</v>
      </c>
    </row>
    <row r="958" spans="1:7" ht="11.25">
      <c r="A958" s="60">
        <v>957</v>
      </c>
      <c r="B958" s="60" t="s">
        <v>1557</v>
      </c>
      <c r="C958" s="60" t="s">
        <v>1557</v>
      </c>
      <c r="D958" s="60" t="s">
        <v>1557</v>
      </c>
      <c r="E958" s="60" t="s">
        <v>1638</v>
      </c>
      <c r="F958" s="60" t="s">
        <v>1639</v>
      </c>
      <c r="G958" s="60" t="s">
        <v>1582</v>
      </c>
    </row>
    <row r="959" spans="1:7" ht="11.25">
      <c r="A959" s="60">
        <v>958</v>
      </c>
      <c r="B959" s="60" t="s">
        <v>1557</v>
      </c>
      <c r="C959" s="60" t="s">
        <v>1557</v>
      </c>
      <c r="D959" s="60" t="s">
        <v>1557</v>
      </c>
      <c r="E959" s="60" t="s">
        <v>1640</v>
      </c>
      <c r="F959" s="60" t="s">
        <v>1641</v>
      </c>
      <c r="G959" s="60" t="s">
        <v>992</v>
      </c>
    </row>
    <row r="960" spans="1:7" ht="11.25">
      <c r="A960" s="60">
        <v>959</v>
      </c>
      <c r="B960" s="60" t="s">
        <v>1557</v>
      </c>
      <c r="C960" s="60" t="s">
        <v>1557</v>
      </c>
      <c r="D960" s="60" t="s">
        <v>1557</v>
      </c>
      <c r="E960" s="60" t="s">
        <v>1642</v>
      </c>
      <c r="F960" s="60" t="s">
        <v>1643</v>
      </c>
      <c r="G960" s="60" t="s">
        <v>1605</v>
      </c>
    </row>
    <row r="961" spans="1:7" ht="11.25">
      <c r="A961" s="60">
        <v>960</v>
      </c>
      <c r="B961" s="60" t="s">
        <v>1557</v>
      </c>
      <c r="C961" s="60" t="s">
        <v>1557</v>
      </c>
      <c r="D961" s="60" t="s">
        <v>1557</v>
      </c>
      <c r="E961" s="60" t="s">
        <v>1644</v>
      </c>
      <c r="F961" s="60" t="s">
        <v>1645</v>
      </c>
      <c r="G961" s="60" t="s">
        <v>992</v>
      </c>
    </row>
    <row r="962" spans="1:7" ht="11.25">
      <c r="A962" s="60">
        <v>961</v>
      </c>
      <c r="B962" s="60" t="s">
        <v>1557</v>
      </c>
      <c r="C962" s="60" t="s">
        <v>1557</v>
      </c>
      <c r="D962" s="60" t="s">
        <v>1557</v>
      </c>
      <c r="E962" s="60" t="s">
        <v>1646</v>
      </c>
      <c r="F962" s="60" t="s">
        <v>1647</v>
      </c>
      <c r="G962" s="60" t="s">
        <v>674</v>
      </c>
    </row>
    <row r="963" spans="1:7" ht="11.25">
      <c r="A963" s="60">
        <v>962</v>
      </c>
      <c r="B963" s="60" t="s">
        <v>1557</v>
      </c>
      <c r="C963" s="60" t="s">
        <v>1557</v>
      </c>
      <c r="D963" s="60" t="s">
        <v>1557</v>
      </c>
      <c r="E963" s="60" t="s">
        <v>1648</v>
      </c>
      <c r="F963" s="60" t="s">
        <v>1649</v>
      </c>
      <c r="G963" s="60" t="s">
        <v>1650</v>
      </c>
    </row>
    <row r="964" spans="1:7" ht="11.25">
      <c r="A964" s="60">
        <v>963</v>
      </c>
      <c r="B964" s="60" t="s">
        <v>1557</v>
      </c>
      <c r="C964" s="60" t="s">
        <v>1557</v>
      </c>
      <c r="D964" s="60" t="s">
        <v>1557</v>
      </c>
      <c r="E964" s="60" t="s">
        <v>1651</v>
      </c>
      <c r="F964" s="60" t="s">
        <v>1652</v>
      </c>
      <c r="G964" s="60" t="s">
        <v>1653</v>
      </c>
    </row>
    <row r="965" spans="1:7" ht="11.25">
      <c r="A965" s="60">
        <v>964</v>
      </c>
      <c r="B965" s="60" t="s">
        <v>1557</v>
      </c>
      <c r="C965" s="60" t="s">
        <v>1557</v>
      </c>
      <c r="D965" s="60" t="s">
        <v>1557</v>
      </c>
      <c r="E965" s="60" t="s">
        <v>1654</v>
      </c>
      <c r="F965" s="60" t="s">
        <v>1655</v>
      </c>
      <c r="G965" s="60" t="s">
        <v>1567</v>
      </c>
    </row>
    <row r="966" spans="1:7" ht="11.25">
      <c r="A966" s="60">
        <v>965</v>
      </c>
      <c r="B966" s="60" t="s">
        <v>1557</v>
      </c>
      <c r="C966" s="60" t="s">
        <v>1557</v>
      </c>
      <c r="D966" s="60" t="s">
        <v>1557</v>
      </c>
      <c r="E966" s="60" t="s">
        <v>1239</v>
      </c>
      <c r="F966" s="60" t="s">
        <v>1200</v>
      </c>
      <c r="G966" s="60" t="s">
        <v>1240</v>
      </c>
    </row>
    <row r="967" spans="1:7" ht="11.25">
      <c r="A967" s="60">
        <v>966</v>
      </c>
      <c r="B967" s="60" t="s">
        <v>1557</v>
      </c>
      <c r="C967" s="60" t="s">
        <v>1557</v>
      </c>
      <c r="D967" s="60" t="s">
        <v>1557</v>
      </c>
      <c r="E967" s="60" t="s">
        <v>1656</v>
      </c>
      <c r="F967" s="60" t="s">
        <v>1657</v>
      </c>
      <c r="G967" s="60" t="s">
        <v>992</v>
      </c>
    </row>
    <row r="968" spans="1:7" ht="11.25">
      <c r="A968" s="60">
        <v>967</v>
      </c>
      <c r="B968" s="60" t="s">
        <v>1557</v>
      </c>
      <c r="C968" s="60" t="s">
        <v>1557</v>
      </c>
      <c r="D968" s="60" t="s">
        <v>1557</v>
      </c>
      <c r="E968" s="60" t="s">
        <v>1658</v>
      </c>
      <c r="F968" s="60" t="s">
        <v>934</v>
      </c>
      <c r="G968" s="60" t="s">
        <v>1659</v>
      </c>
    </row>
    <row r="969" spans="1:7" ht="11.25">
      <c r="A969" s="60">
        <v>968</v>
      </c>
      <c r="B969" s="60" t="s">
        <v>1557</v>
      </c>
      <c r="C969" s="60" t="s">
        <v>1557</v>
      </c>
      <c r="D969" s="60" t="s">
        <v>1557</v>
      </c>
      <c r="E969" s="60" t="s">
        <v>1097</v>
      </c>
      <c r="F969" s="60" t="s">
        <v>1098</v>
      </c>
      <c r="G969" s="60" t="s">
        <v>1099</v>
      </c>
    </row>
    <row r="970" spans="1:7" ht="11.25">
      <c r="A970" s="60">
        <v>969</v>
      </c>
      <c r="B970" s="60" t="s">
        <v>1557</v>
      </c>
      <c r="C970" s="60" t="s">
        <v>1557</v>
      </c>
      <c r="D970" s="60" t="s">
        <v>1557</v>
      </c>
      <c r="E970" s="60" t="s">
        <v>1660</v>
      </c>
      <c r="F970" s="60" t="s">
        <v>1661</v>
      </c>
      <c r="G970" s="60" t="s">
        <v>584</v>
      </c>
    </row>
    <row r="971" spans="1:7" ht="11.25">
      <c r="A971" s="60">
        <v>970</v>
      </c>
      <c r="B971" s="60" t="s">
        <v>1557</v>
      </c>
      <c r="C971" s="60" t="s">
        <v>1557</v>
      </c>
      <c r="D971" s="60" t="s">
        <v>1557</v>
      </c>
      <c r="E971" s="60" t="s">
        <v>397</v>
      </c>
      <c r="F971" s="60" t="s">
        <v>398</v>
      </c>
      <c r="G971" s="60" t="s">
        <v>399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SH_REESTR_FILTERED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>
    <row r="1" spans="1:8" ht="11.25">
      <c r="A1" s="7" t="s">
        <v>1814</v>
      </c>
      <c r="B1" s="7" t="s">
        <v>1911</v>
      </c>
      <c r="C1" s="7" t="s">
        <v>1912</v>
      </c>
      <c r="D1" s="7" t="s">
        <v>1820</v>
      </c>
      <c r="E1" s="7" t="s">
        <v>1913</v>
      </c>
      <c r="F1" s="7" t="s">
        <v>1914</v>
      </c>
      <c r="G1" s="7" t="s">
        <v>1915</v>
      </c>
      <c r="H1" s="7" t="s">
        <v>1821</v>
      </c>
    </row>
    <row r="2" spans="1:7" ht="11.25">
      <c r="A2" s="7">
        <v>1</v>
      </c>
      <c r="B2" s="7" t="s">
        <v>1269</v>
      </c>
      <c r="C2" s="7" t="s">
        <v>1269</v>
      </c>
      <c r="D2" s="7" t="s">
        <v>1270</v>
      </c>
      <c r="E2" s="7" t="s">
        <v>1283</v>
      </c>
      <c r="F2" s="7" t="s">
        <v>1284</v>
      </c>
      <c r="G2" s="7" t="s">
        <v>252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E34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4" customWidth="1"/>
  </cols>
  <sheetData>
    <row r="1" spans="1:5" ht="11.25">
      <c r="A1" s="114" t="s">
        <v>1911</v>
      </c>
      <c r="B1" s="114" t="s">
        <v>1912</v>
      </c>
      <c r="C1" s="114" t="s">
        <v>1815</v>
      </c>
      <c r="D1" s="114" t="s">
        <v>1911</v>
      </c>
      <c r="E1" s="114" t="s">
        <v>1816</v>
      </c>
    </row>
    <row r="2" spans="1:5" ht="11.25">
      <c r="A2" s="114" t="s">
        <v>228</v>
      </c>
      <c r="B2" s="114" t="s">
        <v>228</v>
      </c>
      <c r="C2" s="114" t="s">
        <v>229</v>
      </c>
      <c r="D2" s="114" t="s">
        <v>228</v>
      </c>
      <c r="E2" s="114" t="s">
        <v>1690</v>
      </c>
    </row>
    <row r="3" spans="1:5" ht="11.25">
      <c r="A3" s="114" t="s">
        <v>228</v>
      </c>
      <c r="B3" s="114" t="s">
        <v>233</v>
      </c>
      <c r="C3" s="114" t="s">
        <v>234</v>
      </c>
      <c r="D3" s="114" t="s">
        <v>248</v>
      </c>
      <c r="E3" s="114" t="s">
        <v>1691</v>
      </c>
    </row>
    <row r="4" spans="1:5" ht="11.25">
      <c r="A4" s="114" t="s">
        <v>228</v>
      </c>
      <c r="B4" s="114" t="s">
        <v>235</v>
      </c>
      <c r="C4" s="114" t="s">
        <v>236</v>
      </c>
      <c r="D4" s="114" t="s">
        <v>285</v>
      </c>
      <c r="E4" s="114" t="s">
        <v>1692</v>
      </c>
    </row>
    <row r="5" spans="1:5" ht="11.25">
      <c r="A5" s="114" t="s">
        <v>228</v>
      </c>
      <c r="B5" s="114" t="s">
        <v>242</v>
      </c>
      <c r="C5" s="114" t="s">
        <v>243</v>
      </c>
      <c r="D5" s="114" t="s">
        <v>301</v>
      </c>
      <c r="E5" s="114" t="s">
        <v>1693</v>
      </c>
    </row>
    <row r="6" spans="1:5" ht="11.25">
      <c r="A6" s="114" t="s">
        <v>228</v>
      </c>
      <c r="B6" s="114" t="s">
        <v>244</v>
      </c>
      <c r="C6" s="114" t="s">
        <v>245</v>
      </c>
      <c r="D6" s="114" t="s">
        <v>329</v>
      </c>
      <c r="E6" s="114" t="s">
        <v>1694</v>
      </c>
    </row>
    <row r="7" spans="1:5" ht="11.25">
      <c r="A7" s="114" t="s">
        <v>228</v>
      </c>
      <c r="B7" s="114" t="s">
        <v>246</v>
      </c>
      <c r="C7" s="114" t="s">
        <v>247</v>
      </c>
      <c r="D7" s="114" t="s">
        <v>355</v>
      </c>
      <c r="E7" s="114" t="s">
        <v>1695</v>
      </c>
    </row>
    <row r="8" spans="1:5" ht="11.25">
      <c r="A8" s="114" t="s">
        <v>248</v>
      </c>
      <c r="B8" s="114" t="s">
        <v>248</v>
      </c>
      <c r="C8" s="114" t="s">
        <v>249</v>
      </c>
      <c r="D8" s="114" t="s">
        <v>388</v>
      </c>
      <c r="E8" s="114" t="s">
        <v>1696</v>
      </c>
    </row>
    <row r="9" spans="1:5" ht="11.25">
      <c r="A9" s="114" t="s">
        <v>248</v>
      </c>
      <c r="B9" s="114" t="s">
        <v>259</v>
      </c>
      <c r="C9" s="114" t="s">
        <v>260</v>
      </c>
      <c r="D9" s="114" t="s">
        <v>451</v>
      </c>
      <c r="E9" s="114" t="s">
        <v>1697</v>
      </c>
    </row>
    <row r="10" spans="1:5" ht="11.25">
      <c r="A10" s="114" t="s">
        <v>248</v>
      </c>
      <c r="B10" s="114" t="s">
        <v>261</v>
      </c>
      <c r="C10" s="114" t="s">
        <v>262</v>
      </c>
      <c r="D10" s="114" t="s">
        <v>470</v>
      </c>
      <c r="E10" s="114" t="s">
        <v>1698</v>
      </c>
    </row>
    <row r="11" spans="1:5" ht="11.25">
      <c r="A11" s="114" t="s">
        <v>248</v>
      </c>
      <c r="B11" s="114" t="s">
        <v>263</v>
      </c>
      <c r="C11" s="114" t="s">
        <v>264</v>
      </c>
      <c r="D11" s="114" t="s">
        <v>495</v>
      </c>
      <c r="E11" s="114" t="s">
        <v>1699</v>
      </c>
    </row>
    <row r="12" spans="1:5" ht="11.25">
      <c r="A12" s="114" t="s">
        <v>248</v>
      </c>
      <c r="B12" s="114" t="s">
        <v>265</v>
      </c>
      <c r="C12" s="114" t="s">
        <v>266</v>
      </c>
      <c r="D12" s="114" t="s">
        <v>518</v>
      </c>
      <c r="E12" s="114" t="s">
        <v>1700</v>
      </c>
    </row>
    <row r="13" spans="1:5" ht="11.25">
      <c r="A13" s="114" t="s">
        <v>248</v>
      </c>
      <c r="B13" s="114" t="s">
        <v>267</v>
      </c>
      <c r="C13" s="114" t="s">
        <v>268</v>
      </c>
      <c r="D13" s="114" t="s">
        <v>571</v>
      </c>
      <c r="E13" s="114" t="s">
        <v>1701</v>
      </c>
    </row>
    <row r="14" spans="1:5" ht="11.25">
      <c r="A14" s="114" t="s">
        <v>248</v>
      </c>
      <c r="B14" s="114" t="s">
        <v>269</v>
      </c>
      <c r="C14" s="114" t="s">
        <v>270</v>
      </c>
      <c r="D14" s="114" t="s">
        <v>632</v>
      </c>
      <c r="E14" s="114" t="s">
        <v>1702</v>
      </c>
    </row>
    <row r="15" spans="1:5" ht="11.25">
      <c r="A15" s="114" t="s">
        <v>248</v>
      </c>
      <c r="B15" s="114" t="s">
        <v>271</v>
      </c>
      <c r="C15" s="114" t="s">
        <v>272</v>
      </c>
      <c r="D15" s="114" t="s">
        <v>659</v>
      </c>
      <c r="E15" s="114" t="s">
        <v>1703</v>
      </c>
    </row>
    <row r="16" spans="1:5" ht="11.25">
      <c r="A16" s="114" t="s">
        <v>248</v>
      </c>
      <c r="B16" s="114" t="s">
        <v>273</v>
      </c>
      <c r="C16" s="114" t="s">
        <v>274</v>
      </c>
      <c r="D16" s="114" t="s">
        <v>693</v>
      </c>
      <c r="E16" s="114" t="s">
        <v>1704</v>
      </c>
    </row>
    <row r="17" spans="1:5" ht="11.25">
      <c r="A17" s="114" t="s">
        <v>248</v>
      </c>
      <c r="B17" s="114" t="s">
        <v>275</v>
      </c>
      <c r="C17" s="114" t="s">
        <v>276</v>
      </c>
      <c r="D17" s="114" t="s">
        <v>729</v>
      </c>
      <c r="E17" s="114" t="s">
        <v>1705</v>
      </c>
    </row>
    <row r="18" spans="1:5" ht="11.25">
      <c r="A18" s="114" t="s">
        <v>248</v>
      </c>
      <c r="B18" s="114" t="s">
        <v>277</v>
      </c>
      <c r="C18" s="114" t="s">
        <v>278</v>
      </c>
      <c r="D18" s="114" t="s">
        <v>781</v>
      </c>
      <c r="E18" s="114" t="s">
        <v>1706</v>
      </c>
    </row>
    <row r="19" spans="1:5" ht="11.25">
      <c r="A19" s="114" t="s">
        <v>248</v>
      </c>
      <c r="B19" s="114" t="s">
        <v>279</v>
      </c>
      <c r="C19" s="114" t="s">
        <v>280</v>
      </c>
      <c r="D19" s="114" t="s">
        <v>799</v>
      </c>
      <c r="E19" s="114" t="s">
        <v>1707</v>
      </c>
    </row>
    <row r="20" spans="1:5" ht="11.25">
      <c r="A20" s="114" t="s">
        <v>248</v>
      </c>
      <c r="B20" s="114" t="s">
        <v>281</v>
      </c>
      <c r="C20" s="114" t="s">
        <v>282</v>
      </c>
      <c r="D20" s="114" t="s">
        <v>823</v>
      </c>
      <c r="E20" s="114" t="s">
        <v>1708</v>
      </c>
    </row>
    <row r="21" spans="1:5" ht="11.25">
      <c r="A21" s="114" t="s">
        <v>248</v>
      </c>
      <c r="B21" s="114" t="s">
        <v>283</v>
      </c>
      <c r="C21" s="114" t="s">
        <v>284</v>
      </c>
      <c r="D21" s="114" t="s">
        <v>862</v>
      </c>
      <c r="E21" s="114" t="s">
        <v>1709</v>
      </c>
    </row>
    <row r="22" spans="1:5" ht="11.25">
      <c r="A22" s="114" t="s">
        <v>285</v>
      </c>
      <c r="B22" s="114" t="s">
        <v>285</v>
      </c>
      <c r="C22" s="114" t="s">
        <v>286</v>
      </c>
      <c r="D22" s="114" t="s">
        <v>884</v>
      </c>
      <c r="E22" s="114" t="s">
        <v>1710</v>
      </c>
    </row>
    <row r="23" spans="1:5" ht="11.25">
      <c r="A23" s="114" t="s">
        <v>285</v>
      </c>
      <c r="B23" s="114" t="s">
        <v>287</v>
      </c>
      <c r="C23" s="114" t="s">
        <v>288</v>
      </c>
      <c r="D23" s="114" t="s">
        <v>928</v>
      </c>
      <c r="E23" s="114" t="s">
        <v>1711</v>
      </c>
    </row>
    <row r="24" spans="1:5" ht="11.25">
      <c r="A24" s="114" t="s">
        <v>285</v>
      </c>
      <c r="B24" s="114" t="s">
        <v>291</v>
      </c>
      <c r="C24" s="114" t="s">
        <v>292</v>
      </c>
      <c r="D24" s="114" t="s">
        <v>988</v>
      </c>
      <c r="E24" s="114" t="s">
        <v>1712</v>
      </c>
    </row>
    <row r="25" spans="1:5" ht="11.25">
      <c r="A25" s="114" t="s">
        <v>285</v>
      </c>
      <c r="B25" s="114" t="s">
        <v>293</v>
      </c>
      <c r="C25" s="114" t="s">
        <v>294</v>
      </c>
      <c r="D25" s="114" t="s">
        <v>1034</v>
      </c>
      <c r="E25" s="114" t="s">
        <v>1713</v>
      </c>
    </row>
    <row r="26" spans="1:5" ht="11.25">
      <c r="A26" s="114" t="s">
        <v>285</v>
      </c>
      <c r="B26" s="114" t="s">
        <v>295</v>
      </c>
      <c r="C26" s="114" t="s">
        <v>296</v>
      </c>
      <c r="D26" s="114" t="s">
        <v>1092</v>
      </c>
      <c r="E26" s="114" t="s">
        <v>1714</v>
      </c>
    </row>
    <row r="27" spans="1:5" ht="11.25">
      <c r="A27" s="114" t="s">
        <v>285</v>
      </c>
      <c r="B27" s="114" t="s">
        <v>297</v>
      </c>
      <c r="C27" s="114" t="s">
        <v>298</v>
      </c>
      <c r="D27" s="114" t="s">
        <v>1134</v>
      </c>
      <c r="E27" s="114" t="s">
        <v>1715</v>
      </c>
    </row>
    <row r="28" spans="1:5" ht="11.25">
      <c r="A28" s="114" t="s">
        <v>301</v>
      </c>
      <c r="B28" s="114" t="s">
        <v>301</v>
      </c>
      <c r="C28" s="114" t="s">
        <v>302</v>
      </c>
      <c r="D28" s="114" t="s">
        <v>1141</v>
      </c>
      <c r="E28" s="114" t="s">
        <v>1716</v>
      </c>
    </row>
    <row r="29" spans="1:5" ht="11.25">
      <c r="A29" s="114" t="s">
        <v>301</v>
      </c>
      <c r="B29" s="114" t="s">
        <v>303</v>
      </c>
      <c r="C29" s="114" t="s">
        <v>304</v>
      </c>
      <c r="D29" s="114" t="s">
        <v>1174</v>
      </c>
      <c r="E29" s="114" t="s">
        <v>1717</v>
      </c>
    </row>
    <row r="30" spans="1:5" ht="11.25">
      <c r="A30" s="114" t="s">
        <v>301</v>
      </c>
      <c r="B30" s="114" t="s">
        <v>308</v>
      </c>
      <c r="C30" s="114" t="s">
        <v>309</v>
      </c>
      <c r="D30" s="114" t="s">
        <v>1188</v>
      </c>
      <c r="E30" s="114" t="s">
        <v>1718</v>
      </c>
    </row>
    <row r="31" spans="1:5" ht="11.25">
      <c r="A31" s="114" t="s">
        <v>301</v>
      </c>
      <c r="B31" s="114" t="s">
        <v>315</v>
      </c>
      <c r="C31" s="114" t="s">
        <v>316</v>
      </c>
      <c r="D31" s="114" t="s">
        <v>1208</v>
      </c>
      <c r="E31" s="114" t="s">
        <v>1719</v>
      </c>
    </row>
    <row r="32" spans="1:5" ht="11.25">
      <c r="A32" s="114" t="s">
        <v>301</v>
      </c>
      <c r="B32" s="114" t="s">
        <v>317</v>
      </c>
      <c r="C32" s="114" t="s">
        <v>318</v>
      </c>
      <c r="D32" s="114" t="s">
        <v>1241</v>
      </c>
      <c r="E32" s="114" t="s">
        <v>1720</v>
      </c>
    </row>
    <row r="33" spans="1:5" ht="11.25">
      <c r="A33" s="114" t="s">
        <v>301</v>
      </c>
      <c r="B33" s="114" t="s">
        <v>319</v>
      </c>
      <c r="C33" s="114" t="s">
        <v>320</v>
      </c>
      <c r="D33" s="114" t="s">
        <v>1245</v>
      </c>
      <c r="E33" s="114" t="s">
        <v>1721</v>
      </c>
    </row>
    <row r="34" spans="1:5" ht="11.25">
      <c r="A34" s="114" t="s">
        <v>301</v>
      </c>
      <c r="B34" s="114" t="s">
        <v>321</v>
      </c>
      <c r="C34" s="114" t="s">
        <v>322</v>
      </c>
      <c r="D34" s="114" t="s">
        <v>1256</v>
      </c>
      <c r="E34" s="114" t="s">
        <v>1722</v>
      </c>
    </row>
    <row r="35" spans="1:5" ht="11.25">
      <c r="A35" s="114" t="s">
        <v>301</v>
      </c>
      <c r="B35" s="114" t="s">
        <v>325</v>
      </c>
      <c r="C35" s="114" t="s">
        <v>326</v>
      </c>
      <c r="D35" s="114" t="s">
        <v>1269</v>
      </c>
      <c r="E35" s="114" t="s">
        <v>1723</v>
      </c>
    </row>
    <row r="36" spans="1:5" ht="11.25">
      <c r="A36" s="114" t="s">
        <v>301</v>
      </c>
      <c r="B36" s="114" t="s">
        <v>327</v>
      </c>
      <c r="C36" s="114" t="s">
        <v>328</v>
      </c>
      <c r="D36" s="114" t="s">
        <v>1558</v>
      </c>
      <c r="E36" s="114" t="s">
        <v>1724</v>
      </c>
    </row>
    <row r="37" spans="1:5" ht="11.25">
      <c r="A37" s="114" t="s">
        <v>329</v>
      </c>
      <c r="B37" s="114" t="s">
        <v>329</v>
      </c>
      <c r="C37" s="114" t="s">
        <v>330</v>
      </c>
      <c r="D37" s="114" t="s">
        <v>1486</v>
      </c>
      <c r="E37" s="114" t="s">
        <v>1725</v>
      </c>
    </row>
    <row r="38" spans="1:5" ht="11.25">
      <c r="A38" s="114" t="s">
        <v>329</v>
      </c>
      <c r="B38" s="114" t="s">
        <v>335</v>
      </c>
      <c r="C38" s="114" t="s">
        <v>336</v>
      </c>
      <c r="D38" s="114" t="s">
        <v>1539</v>
      </c>
      <c r="E38" s="114" t="s">
        <v>1726</v>
      </c>
    </row>
    <row r="39" spans="1:3" ht="11.25">
      <c r="A39" s="114" t="s">
        <v>329</v>
      </c>
      <c r="B39" s="114" t="s">
        <v>337</v>
      </c>
      <c r="C39" s="114" t="s">
        <v>338</v>
      </c>
    </row>
    <row r="40" spans="1:3" ht="11.25">
      <c r="A40" s="114" t="s">
        <v>329</v>
      </c>
      <c r="B40" s="114" t="s">
        <v>341</v>
      </c>
      <c r="C40" s="114" t="s">
        <v>342</v>
      </c>
    </row>
    <row r="41" spans="1:3" ht="11.25">
      <c r="A41" s="114" t="s">
        <v>329</v>
      </c>
      <c r="B41" s="114" t="s">
        <v>343</v>
      </c>
      <c r="C41" s="114" t="s">
        <v>344</v>
      </c>
    </row>
    <row r="42" spans="1:3" ht="11.25">
      <c r="A42" s="114" t="s">
        <v>329</v>
      </c>
      <c r="B42" s="114" t="s">
        <v>345</v>
      </c>
      <c r="C42" s="114" t="s">
        <v>346</v>
      </c>
    </row>
    <row r="43" spans="1:3" ht="11.25">
      <c r="A43" s="114" t="s">
        <v>329</v>
      </c>
      <c r="B43" s="114" t="s">
        <v>347</v>
      </c>
      <c r="C43" s="114" t="s">
        <v>348</v>
      </c>
    </row>
    <row r="44" spans="1:3" ht="11.25">
      <c r="A44" s="114" t="s">
        <v>329</v>
      </c>
      <c r="B44" s="114" t="s">
        <v>349</v>
      </c>
      <c r="C44" s="114" t="s">
        <v>350</v>
      </c>
    </row>
    <row r="45" spans="1:3" ht="11.25">
      <c r="A45" s="114" t="s">
        <v>329</v>
      </c>
      <c r="B45" s="114" t="s">
        <v>351</v>
      </c>
      <c r="C45" s="114" t="s">
        <v>352</v>
      </c>
    </row>
    <row r="46" spans="1:3" ht="11.25">
      <c r="A46" s="114" t="s">
        <v>329</v>
      </c>
      <c r="B46" s="114" t="s">
        <v>353</v>
      </c>
      <c r="C46" s="114" t="s">
        <v>354</v>
      </c>
    </row>
    <row r="47" spans="1:3" ht="11.25">
      <c r="A47" s="114" t="s">
        <v>355</v>
      </c>
      <c r="B47" s="114" t="s">
        <v>355</v>
      </c>
      <c r="C47" s="114" t="s">
        <v>356</v>
      </c>
    </row>
    <row r="48" spans="1:3" ht="11.25">
      <c r="A48" s="114" t="s">
        <v>355</v>
      </c>
      <c r="B48" s="114" t="s">
        <v>360</v>
      </c>
      <c r="C48" s="114" t="s">
        <v>361</v>
      </c>
    </row>
    <row r="49" spans="1:3" ht="11.25">
      <c r="A49" s="114" t="s">
        <v>355</v>
      </c>
      <c r="B49" s="114" t="s">
        <v>362</v>
      </c>
      <c r="C49" s="114" t="s">
        <v>363</v>
      </c>
    </row>
    <row r="50" spans="1:3" ht="11.25">
      <c r="A50" s="114" t="s">
        <v>355</v>
      </c>
      <c r="B50" s="114" t="s">
        <v>366</v>
      </c>
      <c r="C50" s="114" t="s">
        <v>367</v>
      </c>
    </row>
    <row r="51" spans="1:3" ht="11.25">
      <c r="A51" s="114" t="s">
        <v>355</v>
      </c>
      <c r="B51" s="114" t="s">
        <v>368</v>
      </c>
      <c r="C51" s="114" t="s">
        <v>369</v>
      </c>
    </row>
    <row r="52" spans="1:3" ht="11.25">
      <c r="A52" s="114" t="s">
        <v>355</v>
      </c>
      <c r="B52" s="114" t="s">
        <v>370</v>
      </c>
      <c r="C52" s="114" t="s">
        <v>371</v>
      </c>
    </row>
    <row r="53" spans="1:3" ht="11.25">
      <c r="A53" s="114" t="s">
        <v>355</v>
      </c>
      <c r="B53" s="114" t="s">
        <v>372</v>
      </c>
      <c r="C53" s="114" t="s">
        <v>373</v>
      </c>
    </row>
    <row r="54" spans="1:3" ht="11.25">
      <c r="A54" s="114" t="s">
        <v>355</v>
      </c>
      <c r="B54" s="114" t="s">
        <v>374</v>
      </c>
      <c r="C54" s="114" t="s">
        <v>375</v>
      </c>
    </row>
    <row r="55" spans="1:3" ht="11.25">
      <c r="A55" s="114" t="s">
        <v>355</v>
      </c>
      <c r="B55" s="114" t="s">
        <v>376</v>
      </c>
      <c r="C55" s="114" t="s">
        <v>377</v>
      </c>
    </row>
    <row r="56" spans="1:3" ht="11.25">
      <c r="A56" s="114" t="s">
        <v>355</v>
      </c>
      <c r="B56" s="114" t="s">
        <v>378</v>
      </c>
      <c r="C56" s="114" t="s">
        <v>379</v>
      </c>
    </row>
    <row r="57" spans="1:3" ht="11.25">
      <c r="A57" s="114" t="s">
        <v>355</v>
      </c>
      <c r="B57" s="114" t="s">
        <v>380</v>
      </c>
      <c r="C57" s="114" t="s">
        <v>381</v>
      </c>
    </row>
    <row r="58" spans="1:3" ht="11.25">
      <c r="A58" s="114" t="s">
        <v>355</v>
      </c>
      <c r="B58" s="114" t="s">
        <v>382</v>
      </c>
      <c r="C58" s="114" t="s">
        <v>383</v>
      </c>
    </row>
    <row r="59" spans="1:3" ht="11.25">
      <c r="A59" s="114" t="s">
        <v>355</v>
      </c>
      <c r="B59" s="114" t="s">
        <v>384</v>
      </c>
      <c r="C59" s="114" t="s">
        <v>385</v>
      </c>
    </row>
    <row r="60" spans="1:3" ht="11.25">
      <c r="A60" s="114" t="s">
        <v>355</v>
      </c>
      <c r="B60" s="114" t="s">
        <v>386</v>
      </c>
      <c r="C60" s="114" t="s">
        <v>387</v>
      </c>
    </row>
    <row r="61" spans="1:3" ht="11.25">
      <c r="A61" s="114" t="s">
        <v>388</v>
      </c>
      <c r="B61" s="114" t="s">
        <v>388</v>
      </c>
      <c r="C61" s="114" t="s">
        <v>389</v>
      </c>
    </row>
    <row r="62" spans="1:3" ht="11.25">
      <c r="A62" s="114" t="s">
        <v>388</v>
      </c>
      <c r="B62" s="114" t="s">
        <v>400</v>
      </c>
      <c r="C62" s="114" t="s">
        <v>401</v>
      </c>
    </row>
    <row r="63" spans="1:3" ht="11.25">
      <c r="A63" s="114" t="s">
        <v>388</v>
      </c>
      <c r="B63" s="114" t="s">
        <v>409</v>
      </c>
      <c r="C63" s="114" t="s">
        <v>410</v>
      </c>
    </row>
    <row r="64" spans="1:3" ht="11.25">
      <c r="A64" s="114" t="s">
        <v>388</v>
      </c>
      <c r="B64" s="114" t="s">
        <v>411</v>
      </c>
      <c r="C64" s="114" t="s">
        <v>412</v>
      </c>
    </row>
    <row r="65" spans="1:3" ht="11.25">
      <c r="A65" s="114" t="s">
        <v>388</v>
      </c>
      <c r="B65" s="114" t="s">
        <v>423</v>
      </c>
      <c r="C65" s="114" t="s">
        <v>424</v>
      </c>
    </row>
    <row r="66" spans="1:3" ht="11.25">
      <c r="A66" s="114" t="s">
        <v>388</v>
      </c>
      <c r="B66" s="114" t="s">
        <v>427</v>
      </c>
      <c r="C66" s="114" t="s">
        <v>428</v>
      </c>
    </row>
    <row r="67" spans="1:3" ht="11.25">
      <c r="A67" s="114" t="s">
        <v>388</v>
      </c>
      <c r="B67" s="114" t="s">
        <v>429</v>
      </c>
      <c r="C67" s="114" t="s">
        <v>430</v>
      </c>
    </row>
    <row r="68" spans="1:3" ht="11.25">
      <c r="A68" s="114" t="s">
        <v>388</v>
      </c>
      <c r="B68" s="114" t="s">
        <v>431</v>
      </c>
      <c r="C68" s="114" t="s">
        <v>432</v>
      </c>
    </row>
    <row r="69" spans="1:3" ht="11.25">
      <c r="A69" s="114" t="s">
        <v>388</v>
      </c>
      <c r="B69" s="114" t="s">
        <v>433</v>
      </c>
      <c r="C69" s="114" t="s">
        <v>434</v>
      </c>
    </row>
    <row r="70" spans="1:3" ht="11.25">
      <c r="A70" s="114" t="s">
        <v>388</v>
      </c>
      <c r="B70" s="114" t="s">
        <v>435</v>
      </c>
      <c r="C70" s="114" t="s">
        <v>436</v>
      </c>
    </row>
    <row r="71" spans="1:3" ht="11.25">
      <c r="A71" s="114" t="s">
        <v>388</v>
      </c>
      <c r="B71" s="114" t="s">
        <v>437</v>
      </c>
      <c r="C71" s="114" t="s">
        <v>438</v>
      </c>
    </row>
    <row r="72" spans="1:3" ht="11.25">
      <c r="A72" s="114" t="s">
        <v>388</v>
      </c>
      <c r="B72" s="114" t="s">
        <v>439</v>
      </c>
      <c r="C72" s="114" t="s">
        <v>440</v>
      </c>
    </row>
    <row r="73" spans="1:3" ht="11.25">
      <c r="A73" s="114" t="s">
        <v>388</v>
      </c>
      <c r="B73" s="114" t="s">
        <v>441</v>
      </c>
      <c r="C73" s="114" t="s">
        <v>442</v>
      </c>
    </row>
    <row r="74" spans="1:3" ht="11.25">
      <c r="A74" s="114" t="s">
        <v>388</v>
      </c>
      <c r="B74" s="114" t="s">
        <v>445</v>
      </c>
      <c r="C74" s="114" t="s">
        <v>446</v>
      </c>
    </row>
    <row r="75" spans="1:3" ht="11.25">
      <c r="A75" s="114" t="s">
        <v>388</v>
      </c>
      <c r="B75" s="114" t="s">
        <v>447</v>
      </c>
      <c r="C75" s="114" t="s">
        <v>448</v>
      </c>
    </row>
    <row r="76" spans="1:3" ht="11.25">
      <c r="A76" s="114" t="s">
        <v>388</v>
      </c>
      <c r="B76" s="114" t="s">
        <v>449</v>
      </c>
      <c r="C76" s="114" t="s">
        <v>450</v>
      </c>
    </row>
    <row r="77" spans="1:3" ht="11.25">
      <c r="A77" s="114" t="s">
        <v>451</v>
      </c>
      <c r="B77" s="114" t="s">
        <v>451</v>
      </c>
      <c r="C77" s="114" t="s">
        <v>452</v>
      </c>
    </row>
    <row r="78" spans="1:3" ht="11.25">
      <c r="A78" s="114" t="s">
        <v>451</v>
      </c>
      <c r="B78" s="114" t="s">
        <v>453</v>
      </c>
      <c r="C78" s="114" t="s">
        <v>454</v>
      </c>
    </row>
    <row r="79" spans="1:3" ht="11.25">
      <c r="A79" s="114" t="s">
        <v>451</v>
      </c>
      <c r="B79" s="114" t="s">
        <v>458</v>
      </c>
      <c r="C79" s="114" t="s">
        <v>459</v>
      </c>
    </row>
    <row r="80" spans="1:3" ht="11.25">
      <c r="A80" s="114" t="s">
        <v>451</v>
      </c>
      <c r="B80" s="114" t="s">
        <v>460</v>
      </c>
      <c r="C80" s="114" t="s">
        <v>461</v>
      </c>
    </row>
    <row r="81" spans="1:3" ht="11.25">
      <c r="A81" s="114" t="s">
        <v>451</v>
      </c>
      <c r="B81" s="114" t="s">
        <v>462</v>
      </c>
      <c r="C81" s="114" t="s">
        <v>463</v>
      </c>
    </row>
    <row r="82" spans="1:3" ht="11.25">
      <c r="A82" s="114" t="s">
        <v>451</v>
      </c>
      <c r="B82" s="114" t="s">
        <v>464</v>
      </c>
      <c r="C82" s="114" t="s">
        <v>465</v>
      </c>
    </row>
    <row r="83" spans="1:3" ht="11.25">
      <c r="A83" s="114" t="s">
        <v>451</v>
      </c>
      <c r="B83" s="114" t="s">
        <v>466</v>
      </c>
      <c r="C83" s="114" t="s">
        <v>467</v>
      </c>
    </row>
    <row r="84" spans="1:3" ht="11.25">
      <c r="A84" s="114" t="s">
        <v>451</v>
      </c>
      <c r="B84" s="114" t="s">
        <v>468</v>
      </c>
      <c r="C84" s="114" t="s">
        <v>469</v>
      </c>
    </row>
    <row r="85" spans="1:3" ht="11.25">
      <c r="A85" s="114" t="s">
        <v>470</v>
      </c>
      <c r="B85" s="114" t="s">
        <v>470</v>
      </c>
      <c r="C85" s="114" t="s">
        <v>471</v>
      </c>
    </row>
    <row r="86" spans="1:3" ht="11.25">
      <c r="A86" s="114" t="s">
        <v>470</v>
      </c>
      <c r="B86" s="114" t="s">
        <v>472</v>
      </c>
      <c r="C86" s="114" t="s">
        <v>473</v>
      </c>
    </row>
    <row r="87" spans="1:3" ht="11.25">
      <c r="A87" s="114" t="s">
        <v>470</v>
      </c>
      <c r="B87" s="114" t="s">
        <v>474</v>
      </c>
      <c r="C87" s="114" t="s">
        <v>475</v>
      </c>
    </row>
    <row r="88" spans="1:3" ht="11.25">
      <c r="A88" s="114" t="s">
        <v>470</v>
      </c>
      <c r="B88" s="114" t="s">
        <v>476</v>
      </c>
      <c r="C88" s="114" t="s">
        <v>477</v>
      </c>
    </row>
    <row r="89" spans="1:3" ht="11.25">
      <c r="A89" s="114" t="s">
        <v>470</v>
      </c>
      <c r="B89" s="114" t="s">
        <v>481</v>
      </c>
      <c r="C89" s="114" t="s">
        <v>482</v>
      </c>
    </row>
    <row r="90" spans="1:3" ht="11.25">
      <c r="A90" s="114" t="s">
        <v>470</v>
      </c>
      <c r="B90" s="114" t="s">
        <v>483</v>
      </c>
      <c r="C90" s="114" t="s">
        <v>484</v>
      </c>
    </row>
    <row r="91" spans="1:3" ht="11.25">
      <c r="A91" s="114" t="s">
        <v>470</v>
      </c>
      <c r="B91" s="114" t="s">
        <v>485</v>
      </c>
      <c r="C91" s="114" t="s">
        <v>486</v>
      </c>
    </row>
    <row r="92" spans="1:3" ht="11.25">
      <c r="A92" s="114" t="s">
        <v>470</v>
      </c>
      <c r="B92" s="114" t="s">
        <v>487</v>
      </c>
      <c r="C92" s="114" t="s">
        <v>488</v>
      </c>
    </row>
    <row r="93" spans="1:3" ht="11.25">
      <c r="A93" s="114" t="s">
        <v>470</v>
      </c>
      <c r="B93" s="114" t="s">
        <v>491</v>
      </c>
      <c r="C93" s="114" t="s">
        <v>492</v>
      </c>
    </row>
    <row r="94" spans="1:3" ht="11.25">
      <c r="A94" s="114" t="s">
        <v>470</v>
      </c>
      <c r="B94" s="114" t="s">
        <v>493</v>
      </c>
      <c r="C94" s="114" t="s">
        <v>494</v>
      </c>
    </row>
    <row r="95" spans="1:3" ht="11.25">
      <c r="A95" s="114" t="s">
        <v>495</v>
      </c>
      <c r="B95" s="114" t="s">
        <v>495</v>
      </c>
      <c r="C95" s="114" t="s">
        <v>496</v>
      </c>
    </row>
    <row r="96" spans="1:3" ht="11.25">
      <c r="A96" s="114" t="s">
        <v>495</v>
      </c>
      <c r="B96" s="114" t="s">
        <v>497</v>
      </c>
      <c r="C96" s="114" t="s">
        <v>498</v>
      </c>
    </row>
    <row r="97" spans="1:3" ht="11.25">
      <c r="A97" s="114" t="s">
        <v>495</v>
      </c>
      <c r="B97" s="114" t="s">
        <v>499</v>
      </c>
      <c r="C97" s="114" t="s">
        <v>500</v>
      </c>
    </row>
    <row r="98" spans="1:3" ht="11.25">
      <c r="A98" s="114" t="s">
        <v>495</v>
      </c>
      <c r="B98" s="114" t="s">
        <v>503</v>
      </c>
      <c r="C98" s="114" t="s">
        <v>504</v>
      </c>
    </row>
    <row r="99" spans="1:3" ht="11.25">
      <c r="A99" s="114" t="s">
        <v>495</v>
      </c>
      <c r="B99" s="114" t="s">
        <v>507</v>
      </c>
      <c r="C99" s="114" t="s">
        <v>508</v>
      </c>
    </row>
    <row r="100" spans="1:3" ht="11.25">
      <c r="A100" s="114" t="s">
        <v>495</v>
      </c>
      <c r="B100" s="114" t="s">
        <v>512</v>
      </c>
      <c r="C100" s="114" t="s">
        <v>513</v>
      </c>
    </row>
    <row r="101" spans="1:3" ht="11.25">
      <c r="A101" s="114" t="s">
        <v>495</v>
      </c>
      <c r="B101" s="114" t="s">
        <v>516</v>
      </c>
      <c r="C101" s="114" t="s">
        <v>517</v>
      </c>
    </row>
    <row r="102" spans="1:3" ht="11.25">
      <c r="A102" s="114" t="s">
        <v>518</v>
      </c>
      <c r="B102" s="114" t="s">
        <v>518</v>
      </c>
      <c r="C102" s="114" t="s">
        <v>519</v>
      </c>
    </row>
    <row r="103" spans="1:3" ht="11.25">
      <c r="A103" s="114" t="s">
        <v>518</v>
      </c>
      <c r="B103" s="114" t="s">
        <v>303</v>
      </c>
      <c r="C103" s="114" t="s">
        <v>528</v>
      </c>
    </row>
    <row r="104" spans="1:3" ht="11.25">
      <c r="A104" s="114" t="s">
        <v>518</v>
      </c>
      <c r="B104" s="114" t="s">
        <v>531</v>
      </c>
      <c r="C104" s="114" t="s">
        <v>532</v>
      </c>
    </row>
    <row r="105" spans="1:3" ht="11.25">
      <c r="A105" s="114" t="s">
        <v>518</v>
      </c>
      <c r="B105" s="114" t="s">
        <v>535</v>
      </c>
      <c r="C105" s="114" t="s">
        <v>536</v>
      </c>
    </row>
    <row r="106" spans="1:3" ht="11.25">
      <c r="A106" s="114" t="s">
        <v>518</v>
      </c>
      <c r="B106" s="114" t="s">
        <v>537</v>
      </c>
      <c r="C106" s="114" t="s">
        <v>538</v>
      </c>
    </row>
    <row r="107" spans="1:3" ht="11.25">
      <c r="A107" s="114" t="s">
        <v>518</v>
      </c>
      <c r="B107" s="114" t="s">
        <v>539</v>
      </c>
      <c r="C107" s="114" t="s">
        <v>540</v>
      </c>
    </row>
    <row r="108" spans="1:3" ht="11.25">
      <c r="A108" s="114" t="s">
        <v>518</v>
      </c>
      <c r="B108" s="114" t="s">
        <v>547</v>
      </c>
      <c r="C108" s="114" t="s">
        <v>548</v>
      </c>
    </row>
    <row r="109" spans="1:3" ht="11.25">
      <c r="A109" s="114" t="s">
        <v>518</v>
      </c>
      <c r="B109" s="114" t="s">
        <v>549</v>
      </c>
      <c r="C109" s="114" t="s">
        <v>550</v>
      </c>
    </row>
    <row r="110" spans="1:3" ht="11.25">
      <c r="A110" s="114" t="s">
        <v>518</v>
      </c>
      <c r="B110" s="114" t="s">
        <v>554</v>
      </c>
      <c r="C110" s="114" t="s">
        <v>555</v>
      </c>
    </row>
    <row r="111" spans="1:3" ht="11.25">
      <c r="A111" s="114" t="s">
        <v>518</v>
      </c>
      <c r="B111" s="114" t="s">
        <v>556</v>
      </c>
      <c r="C111" s="114" t="s">
        <v>557</v>
      </c>
    </row>
    <row r="112" spans="1:3" ht="11.25">
      <c r="A112" s="114" t="s">
        <v>518</v>
      </c>
      <c r="B112" s="114" t="s">
        <v>380</v>
      </c>
      <c r="C112" s="114" t="s">
        <v>558</v>
      </c>
    </row>
    <row r="113" spans="1:3" ht="11.25">
      <c r="A113" s="114" t="s">
        <v>518</v>
      </c>
      <c r="B113" s="114" t="s">
        <v>561</v>
      </c>
      <c r="C113" s="114" t="s">
        <v>562</v>
      </c>
    </row>
    <row r="114" spans="1:3" ht="11.25">
      <c r="A114" s="114" t="s">
        <v>518</v>
      </c>
      <c r="B114" s="114" t="s">
        <v>563</v>
      </c>
      <c r="C114" s="114" t="s">
        <v>564</v>
      </c>
    </row>
    <row r="115" spans="1:3" ht="11.25">
      <c r="A115" s="114" t="s">
        <v>518</v>
      </c>
      <c r="B115" s="114" t="s">
        <v>567</v>
      </c>
      <c r="C115" s="114" t="s">
        <v>568</v>
      </c>
    </row>
    <row r="116" spans="1:3" ht="11.25">
      <c r="A116" s="114" t="s">
        <v>571</v>
      </c>
      <c r="B116" s="114" t="s">
        <v>571</v>
      </c>
      <c r="C116" s="114" t="s">
        <v>572</v>
      </c>
    </row>
    <row r="117" spans="1:3" ht="11.25">
      <c r="A117" s="114" t="s">
        <v>571</v>
      </c>
      <c r="B117" s="114" t="s">
        <v>573</v>
      </c>
      <c r="C117" s="114" t="s">
        <v>574</v>
      </c>
    </row>
    <row r="118" spans="1:3" ht="11.25">
      <c r="A118" s="114" t="s">
        <v>571</v>
      </c>
      <c r="B118" s="114" t="s">
        <v>578</v>
      </c>
      <c r="C118" s="114" t="s">
        <v>579</v>
      </c>
    </row>
    <row r="119" spans="1:3" ht="11.25">
      <c r="A119" s="114" t="s">
        <v>571</v>
      </c>
      <c r="B119" s="114" t="s">
        <v>587</v>
      </c>
      <c r="C119" s="114" t="s">
        <v>588</v>
      </c>
    </row>
    <row r="120" spans="1:3" ht="11.25">
      <c r="A120" s="114" t="s">
        <v>571</v>
      </c>
      <c r="B120" s="114" t="s">
        <v>591</v>
      </c>
      <c r="C120" s="114" t="s">
        <v>592</v>
      </c>
    </row>
    <row r="121" spans="1:3" ht="11.25">
      <c r="A121" s="114" t="s">
        <v>571</v>
      </c>
      <c r="B121" s="114" t="s">
        <v>598</v>
      </c>
      <c r="C121" s="114" t="s">
        <v>599</v>
      </c>
    </row>
    <row r="122" spans="1:3" ht="11.25">
      <c r="A122" s="114" t="s">
        <v>571</v>
      </c>
      <c r="B122" s="114" t="s">
        <v>602</v>
      </c>
      <c r="C122" s="114" t="s">
        <v>603</v>
      </c>
    </row>
    <row r="123" spans="1:3" ht="11.25">
      <c r="A123" s="114" t="s">
        <v>571</v>
      </c>
      <c r="B123" s="114" t="s">
        <v>606</v>
      </c>
      <c r="C123" s="114" t="s">
        <v>607</v>
      </c>
    </row>
    <row r="124" spans="1:3" ht="11.25">
      <c r="A124" s="114" t="s">
        <v>571</v>
      </c>
      <c r="B124" s="114" t="s">
        <v>614</v>
      </c>
      <c r="C124" s="114" t="s">
        <v>615</v>
      </c>
    </row>
    <row r="125" spans="1:3" ht="11.25">
      <c r="A125" s="114" t="s">
        <v>571</v>
      </c>
      <c r="B125" s="114" t="s">
        <v>618</v>
      </c>
      <c r="C125" s="114" t="s">
        <v>619</v>
      </c>
    </row>
    <row r="126" spans="1:3" ht="11.25">
      <c r="A126" s="114" t="s">
        <v>571</v>
      </c>
      <c r="B126" s="114" t="s">
        <v>622</v>
      </c>
      <c r="C126" s="114" t="s">
        <v>623</v>
      </c>
    </row>
    <row r="127" spans="1:3" ht="11.25">
      <c r="A127" s="114" t="s">
        <v>571</v>
      </c>
      <c r="B127" s="114" t="s">
        <v>628</v>
      </c>
      <c r="C127" s="114" t="s">
        <v>629</v>
      </c>
    </row>
    <row r="128" spans="1:3" ht="11.25">
      <c r="A128" s="114" t="s">
        <v>571</v>
      </c>
      <c r="B128" s="114" t="s">
        <v>630</v>
      </c>
      <c r="C128" s="114" t="s">
        <v>631</v>
      </c>
    </row>
    <row r="129" spans="1:3" ht="11.25">
      <c r="A129" s="114" t="s">
        <v>632</v>
      </c>
      <c r="B129" s="114" t="s">
        <v>632</v>
      </c>
      <c r="C129" s="114" t="s">
        <v>633</v>
      </c>
    </row>
    <row r="130" spans="1:3" ht="11.25">
      <c r="A130" s="114" t="s">
        <v>632</v>
      </c>
      <c r="B130" s="114" t="s">
        <v>637</v>
      </c>
      <c r="C130" s="114" t="s">
        <v>638</v>
      </c>
    </row>
    <row r="131" spans="1:3" ht="11.25">
      <c r="A131" s="114" t="s">
        <v>632</v>
      </c>
      <c r="B131" s="114" t="s">
        <v>639</v>
      </c>
      <c r="C131" s="114" t="s">
        <v>640</v>
      </c>
    </row>
    <row r="132" spans="1:3" ht="11.25">
      <c r="A132" s="114" t="s">
        <v>632</v>
      </c>
      <c r="B132" s="114" t="s">
        <v>641</v>
      </c>
      <c r="C132" s="114" t="s">
        <v>642</v>
      </c>
    </row>
    <row r="133" spans="1:3" ht="11.25">
      <c r="A133" s="114" t="s">
        <v>632</v>
      </c>
      <c r="B133" s="114" t="s">
        <v>643</v>
      </c>
      <c r="C133" s="114" t="s">
        <v>644</v>
      </c>
    </row>
    <row r="134" spans="1:3" ht="11.25">
      <c r="A134" s="114" t="s">
        <v>632</v>
      </c>
      <c r="B134" s="114" t="s">
        <v>645</v>
      </c>
      <c r="C134" s="114" t="s">
        <v>646</v>
      </c>
    </row>
    <row r="135" spans="1:3" ht="11.25">
      <c r="A135" s="114" t="s">
        <v>632</v>
      </c>
      <c r="B135" s="114" t="s">
        <v>647</v>
      </c>
      <c r="C135" s="114" t="s">
        <v>648</v>
      </c>
    </row>
    <row r="136" spans="1:3" ht="11.25">
      <c r="A136" s="114" t="s">
        <v>632</v>
      </c>
      <c r="B136" s="114" t="s">
        <v>649</v>
      </c>
      <c r="C136" s="114" t="s">
        <v>650</v>
      </c>
    </row>
    <row r="137" spans="1:3" ht="11.25">
      <c r="A137" s="114" t="s">
        <v>632</v>
      </c>
      <c r="B137" s="114" t="s">
        <v>651</v>
      </c>
      <c r="C137" s="114" t="s">
        <v>652</v>
      </c>
    </row>
    <row r="138" spans="1:3" ht="11.25">
      <c r="A138" s="114" t="s">
        <v>632</v>
      </c>
      <c r="B138" s="114" t="s">
        <v>653</v>
      </c>
      <c r="C138" s="114" t="s">
        <v>654</v>
      </c>
    </row>
    <row r="139" spans="1:3" ht="11.25">
      <c r="A139" s="114" t="s">
        <v>632</v>
      </c>
      <c r="B139" s="114" t="s">
        <v>655</v>
      </c>
      <c r="C139" s="114" t="s">
        <v>656</v>
      </c>
    </row>
    <row r="140" spans="1:3" ht="11.25">
      <c r="A140" s="114" t="s">
        <v>632</v>
      </c>
      <c r="B140" s="114" t="s">
        <v>657</v>
      </c>
      <c r="C140" s="114" t="s">
        <v>658</v>
      </c>
    </row>
    <row r="141" spans="1:3" ht="11.25">
      <c r="A141" s="114" t="s">
        <v>659</v>
      </c>
      <c r="B141" s="114" t="s">
        <v>659</v>
      </c>
      <c r="C141" s="114" t="s">
        <v>660</v>
      </c>
    </row>
    <row r="142" spans="1:3" ht="11.25">
      <c r="A142" s="114" t="s">
        <v>659</v>
      </c>
      <c r="B142" s="114" t="s">
        <v>664</v>
      </c>
      <c r="C142" s="114" t="s">
        <v>665</v>
      </c>
    </row>
    <row r="143" spans="1:3" ht="11.25">
      <c r="A143" s="114" t="s">
        <v>659</v>
      </c>
      <c r="B143" s="114" t="s">
        <v>666</v>
      </c>
      <c r="C143" s="114" t="s">
        <v>667</v>
      </c>
    </row>
    <row r="144" spans="1:3" ht="11.25">
      <c r="A144" s="114" t="s">
        <v>659</v>
      </c>
      <c r="B144" s="114" t="s">
        <v>668</v>
      </c>
      <c r="C144" s="114" t="s">
        <v>669</v>
      </c>
    </row>
    <row r="145" spans="1:3" ht="11.25">
      <c r="A145" s="114" t="s">
        <v>659</v>
      </c>
      <c r="B145" s="114" t="s">
        <v>670</v>
      </c>
      <c r="C145" s="114" t="s">
        <v>671</v>
      </c>
    </row>
    <row r="146" spans="1:3" ht="11.25">
      <c r="A146" s="114" t="s">
        <v>659</v>
      </c>
      <c r="B146" s="114" t="s">
        <v>675</v>
      </c>
      <c r="C146" s="114" t="s">
        <v>676</v>
      </c>
    </row>
    <row r="147" spans="1:3" ht="11.25">
      <c r="A147" s="114" t="s">
        <v>659</v>
      </c>
      <c r="B147" s="114" t="s">
        <v>677</v>
      </c>
      <c r="C147" s="114" t="s">
        <v>678</v>
      </c>
    </row>
    <row r="148" spans="1:3" ht="11.25">
      <c r="A148" s="114" t="s">
        <v>659</v>
      </c>
      <c r="B148" s="114" t="s">
        <v>679</v>
      </c>
      <c r="C148" s="114" t="s">
        <v>680</v>
      </c>
    </row>
    <row r="149" spans="1:3" ht="11.25">
      <c r="A149" s="114" t="s">
        <v>659</v>
      </c>
      <c r="B149" s="114" t="s">
        <v>681</v>
      </c>
      <c r="C149" s="114" t="s">
        <v>682</v>
      </c>
    </row>
    <row r="150" spans="1:3" ht="11.25">
      <c r="A150" s="114" t="s">
        <v>659</v>
      </c>
      <c r="B150" s="114" t="s">
        <v>683</v>
      </c>
      <c r="C150" s="114" t="s">
        <v>684</v>
      </c>
    </row>
    <row r="151" spans="1:3" ht="11.25">
      <c r="A151" s="114" t="s">
        <v>659</v>
      </c>
      <c r="B151" s="114" t="s">
        <v>685</v>
      </c>
      <c r="C151" s="114" t="s">
        <v>686</v>
      </c>
    </row>
    <row r="152" spans="1:3" ht="11.25">
      <c r="A152" s="114" t="s">
        <v>659</v>
      </c>
      <c r="B152" s="114" t="s">
        <v>687</v>
      </c>
      <c r="C152" s="114" t="s">
        <v>688</v>
      </c>
    </row>
    <row r="153" spans="1:3" ht="11.25">
      <c r="A153" s="114" t="s">
        <v>659</v>
      </c>
      <c r="B153" s="114" t="s">
        <v>689</v>
      </c>
      <c r="C153" s="114" t="s">
        <v>690</v>
      </c>
    </row>
    <row r="154" spans="1:3" ht="11.25">
      <c r="A154" s="114" t="s">
        <v>659</v>
      </c>
      <c r="B154" s="114" t="s">
        <v>691</v>
      </c>
      <c r="C154" s="114" t="s">
        <v>692</v>
      </c>
    </row>
    <row r="155" spans="1:3" ht="11.25">
      <c r="A155" s="114" t="s">
        <v>693</v>
      </c>
      <c r="B155" s="114" t="s">
        <v>693</v>
      </c>
      <c r="C155" s="114" t="s">
        <v>694</v>
      </c>
    </row>
    <row r="156" spans="1:3" ht="11.25">
      <c r="A156" s="114" t="s">
        <v>693</v>
      </c>
      <c r="B156" s="114" t="s">
        <v>699</v>
      </c>
      <c r="C156" s="114" t="s">
        <v>700</v>
      </c>
    </row>
    <row r="157" spans="1:3" ht="11.25">
      <c r="A157" s="114" t="s">
        <v>693</v>
      </c>
      <c r="B157" s="114" t="s">
        <v>701</v>
      </c>
      <c r="C157" s="114" t="s">
        <v>702</v>
      </c>
    </row>
    <row r="158" spans="1:3" ht="11.25">
      <c r="A158" s="114" t="s">
        <v>693</v>
      </c>
      <c r="B158" s="114" t="s">
        <v>705</v>
      </c>
      <c r="C158" s="114" t="s">
        <v>706</v>
      </c>
    </row>
    <row r="159" spans="1:3" ht="11.25">
      <c r="A159" s="114" t="s">
        <v>693</v>
      </c>
      <c r="B159" s="114" t="s">
        <v>707</v>
      </c>
      <c r="C159" s="114" t="s">
        <v>708</v>
      </c>
    </row>
    <row r="160" spans="1:3" ht="11.25">
      <c r="A160" s="114" t="s">
        <v>693</v>
      </c>
      <c r="B160" s="114" t="s">
        <v>709</v>
      </c>
      <c r="C160" s="114" t="s">
        <v>710</v>
      </c>
    </row>
    <row r="161" spans="1:3" ht="11.25">
      <c r="A161" s="114" t="s">
        <v>693</v>
      </c>
      <c r="B161" s="114" t="s">
        <v>711</v>
      </c>
      <c r="C161" s="114" t="s">
        <v>712</v>
      </c>
    </row>
    <row r="162" spans="1:3" ht="11.25">
      <c r="A162" s="114" t="s">
        <v>693</v>
      </c>
      <c r="B162" s="114" t="s">
        <v>713</v>
      </c>
      <c r="C162" s="114" t="s">
        <v>714</v>
      </c>
    </row>
    <row r="163" spans="1:3" ht="11.25">
      <c r="A163" s="114" t="s">
        <v>693</v>
      </c>
      <c r="B163" s="114" t="s">
        <v>717</v>
      </c>
      <c r="C163" s="114" t="s">
        <v>718</v>
      </c>
    </row>
    <row r="164" spans="1:3" ht="11.25">
      <c r="A164" s="114" t="s">
        <v>693</v>
      </c>
      <c r="B164" s="114" t="s">
        <v>719</v>
      </c>
      <c r="C164" s="114" t="s">
        <v>720</v>
      </c>
    </row>
    <row r="165" spans="1:3" ht="11.25">
      <c r="A165" s="114" t="s">
        <v>693</v>
      </c>
      <c r="B165" s="114" t="s">
        <v>721</v>
      </c>
      <c r="C165" s="114" t="s">
        <v>722</v>
      </c>
    </row>
    <row r="166" spans="1:3" ht="11.25">
      <c r="A166" s="114" t="s">
        <v>693</v>
      </c>
      <c r="B166" s="114" t="s">
        <v>725</v>
      </c>
      <c r="C166" s="114" t="s">
        <v>726</v>
      </c>
    </row>
    <row r="167" spans="1:3" ht="11.25">
      <c r="A167" s="114" t="s">
        <v>693</v>
      </c>
      <c r="B167" s="114" t="s">
        <v>727</v>
      </c>
      <c r="C167" s="114" t="s">
        <v>728</v>
      </c>
    </row>
    <row r="168" spans="1:3" ht="11.25">
      <c r="A168" s="114" t="s">
        <v>729</v>
      </c>
      <c r="B168" s="114" t="s">
        <v>729</v>
      </c>
      <c r="C168" s="114" t="s">
        <v>730</v>
      </c>
    </row>
    <row r="169" spans="1:3" ht="11.25">
      <c r="A169" s="114" t="s">
        <v>729</v>
      </c>
      <c r="B169" s="114" t="s">
        <v>736</v>
      </c>
      <c r="C169" s="114" t="s">
        <v>737</v>
      </c>
    </row>
    <row r="170" spans="1:3" ht="11.25">
      <c r="A170" s="114" t="s">
        <v>729</v>
      </c>
      <c r="B170" s="114" t="s">
        <v>740</v>
      </c>
      <c r="C170" s="114" t="s">
        <v>741</v>
      </c>
    </row>
    <row r="171" spans="1:3" ht="11.25">
      <c r="A171" s="114" t="s">
        <v>729</v>
      </c>
      <c r="B171" s="114" t="s">
        <v>744</v>
      </c>
      <c r="C171" s="114" t="s">
        <v>745</v>
      </c>
    </row>
    <row r="172" spans="1:3" ht="11.25">
      <c r="A172" s="114" t="s">
        <v>729</v>
      </c>
      <c r="B172" s="114" t="s">
        <v>750</v>
      </c>
      <c r="C172" s="114" t="s">
        <v>751</v>
      </c>
    </row>
    <row r="173" spans="1:3" ht="11.25">
      <c r="A173" s="114" t="s">
        <v>729</v>
      </c>
      <c r="B173" s="114" t="s">
        <v>752</v>
      </c>
      <c r="C173" s="114" t="s">
        <v>753</v>
      </c>
    </row>
    <row r="174" spans="1:3" ht="11.25">
      <c r="A174" s="114" t="s">
        <v>729</v>
      </c>
      <c r="B174" s="114" t="s">
        <v>754</v>
      </c>
      <c r="C174" s="114" t="s">
        <v>755</v>
      </c>
    </row>
    <row r="175" spans="1:3" ht="11.25">
      <c r="A175" s="114" t="s">
        <v>729</v>
      </c>
      <c r="B175" s="114" t="s">
        <v>758</v>
      </c>
      <c r="C175" s="114" t="s">
        <v>759</v>
      </c>
    </row>
    <row r="176" spans="1:3" ht="11.25">
      <c r="A176" s="114" t="s">
        <v>729</v>
      </c>
      <c r="B176" s="114" t="s">
        <v>762</v>
      </c>
      <c r="C176" s="114" t="s">
        <v>763</v>
      </c>
    </row>
    <row r="177" spans="1:3" ht="11.25">
      <c r="A177" s="114" t="s">
        <v>729</v>
      </c>
      <c r="B177" s="114" t="s">
        <v>766</v>
      </c>
      <c r="C177" s="114" t="s">
        <v>767</v>
      </c>
    </row>
    <row r="178" spans="1:3" ht="11.25">
      <c r="A178" s="114" t="s">
        <v>729</v>
      </c>
      <c r="B178" s="114" t="s">
        <v>768</v>
      </c>
      <c r="C178" s="114" t="s">
        <v>769</v>
      </c>
    </row>
    <row r="179" spans="1:3" ht="11.25">
      <c r="A179" s="114" t="s">
        <v>729</v>
      </c>
      <c r="B179" s="114" t="s">
        <v>770</v>
      </c>
      <c r="C179" s="114" t="s">
        <v>771</v>
      </c>
    </row>
    <row r="180" spans="1:3" ht="11.25">
      <c r="A180" s="114" t="s">
        <v>729</v>
      </c>
      <c r="B180" s="114" t="s">
        <v>774</v>
      </c>
      <c r="C180" s="114" t="s">
        <v>775</v>
      </c>
    </row>
    <row r="181" spans="1:3" ht="11.25">
      <c r="A181" s="114" t="s">
        <v>729</v>
      </c>
      <c r="B181" s="114" t="s">
        <v>776</v>
      </c>
      <c r="C181" s="114" t="s">
        <v>777</v>
      </c>
    </row>
    <row r="182" spans="1:3" ht="11.25">
      <c r="A182" s="114" t="s">
        <v>781</v>
      </c>
      <c r="B182" s="114" t="s">
        <v>781</v>
      </c>
      <c r="C182" s="114" t="s">
        <v>782</v>
      </c>
    </row>
    <row r="183" spans="1:3" ht="11.25">
      <c r="A183" s="114" t="s">
        <v>781</v>
      </c>
      <c r="B183" s="114" t="s">
        <v>783</v>
      </c>
      <c r="C183" s="114" t="s">
        <v>784</v>
      </c>
    </row>
    <row r="184" spans="1:3" ht="11.25">
      <c r="A184" s="114" t="s">
        <v>781</v>
      </c>
      <c r="B184" s="114" t="s">
        <v>1662</v>
      </c>
      <c r="C184" s="114" t="s">
        <v>1663</v>
      </c>
    </row>
    <row r="185" spans="1:3" ht="11.25">
      <c r="A185" s="114" t="s">
        <v>781</v>
      </c>
      <c r="B185" s="114" t="s">
        <v>587</v>
      </c>
      <c r="C185" s="114" t="s">
        <v>1664</v>
      </c>
    </row>
    <row r="186" spans="1:3" ht="11.25">
      <c r="A186" s="114" t="s">
        <v>781</v>
      </c>
      <c r="B186" s="114" t="s">
        <v>1665</v>
      </c>
      <c r="C186" s="114" t="s">
        <v>1666</v>
      </c>
    </row>
    <row r="187" spans="1:3" ht="11.25">
      <c r="A187" s="114" t="s">
        <v>781</v>
      </c>
      <c r="B187" s="114" t="s">
        <v>789</v>
      </c>
      <c r="C187" s="114" t="s">
        <v>790</v>
      </c>
    </row>
    <row r="188" spans="1:3" ht="11.25">
      <c r="A188" s="114" t="s">
        <v>781</v>
      </c>
      <c r="B188" s="114" t="s">
        <v>791</v>
      </c>
      <c r="C188" s="114" t="s">
        <v>792</v>
      </c>
    </row>
    <row r="189" spans="1:3" ht="11.25">
      <c r="A189" s="114" t="s">
        <v>781</v>
      </c>
      <c r="B189" s="114" t="s">
        <v>1667</v>
      </c>
      <c r="C189" s="114" t="s">
        <v>1668</v>
      </c>
    </row>
    <row r="190" spans="1:3" ht="11.25">
      <c r="A190" s="114" t="s">
        <v>781</v>
      </c>
      <c r="B190" s="114" t="s">
        <v>793</v>
      </c>
      <c r="C190" s="114" t="s">
        <v>794</v>
      </c>
    </row>
    <row r="191" spans="1:3" ht="11.25">
      <c r="A191" s="114" t="s">
        <v>781</v>
      </c>
      <c r="B191" s="114" t="s">
        <v>795</v>
      </c>
      <c r="C191" s="114" t="s">
        <v>796</v>
      </c>
    </row>
    <row r="192" spans="1:3" ht="11.25">
      <c r="A192" s="114" t="s">
        <v>799</v>
      </c>
      <c r="B192" s="114" t="s">
        <v>799</v>
      </c>
      <c r="C192" s="114" t="s">
        <v>800</v>
      </c>
    </row>
    <row r="193" spans="1:3" ht="11.25">
      <c r="A193" s="114" t="s">
        <v>799</v>
      </c>
      <c r="B193" s="114" t="s">
        <v>805</v>
      </c>
      <c r="C193" s="114" t="s">
        <v>806</v>
      </c>
    </row>
    <row r="194" spans="1:3" ht="11.25">
      <c r="A194" s="114" t="s">
        <v>799</v>
      </c>
      <c r="B194" s="114" t="s">
        <v>807</v>
      </c>
      <c r="C194" s="114" t="s">
        <v>808</v>
      </c>
    </row>
    <row r="195" spans="1:3" ht="11.25">
      <c r="A195" s="114" t="s">
        <v>799</v>
      </c>
      <c r="B195" s="114" t="s">
        <v>809</v>
      </c>
      <c r="C195" s="114" t="s">
        <v>810</v>
      </c>
    </row>
    <row r="196" spans="1:3" ht="11.25">
      <c r="A196" s="114" t="s">
        <v>799</v>
      </c>
      <c r="B196" s="114" t="s">
        <v>811</v>
      </c>
      <c r="C196" s="114" t="s">
        <v>812</v>
      </c>
    </row>
    <row r="197" spans="1:3" ht="11.25">
      <c r="A197" s="114" t="s">
        <v>799</v>
      </c>
      <c r="B197" s="114" t="s">
        <v>813</v>
      </c>
      <c r="C197" s="114" t="s">
        <v>814</v>
      </c>
    </row>
    <row r="198" spans="1:3" ht="11.25">
      <c r="A198" s="114" t="s">
        <v>799</v>
      </c>
      <c r="B198" s="114" t="s">
        <v>815</v>
      </c>
      <c r="C198" s="114" t="s">
        <v>816</v>
      </c>
    </row>
    <row r="199" spans="1:3" ht="11.25">
      <c r="A199" s="114" t="s">
        <v>799</v>
      </c>
      <c r="B199" s="114" t="s">
        <v>817</v>
      </c>
      <c r="C199" s="114" t="s">
        <v>818</v>
      </c>
    </row>
    <row r="200" spans="1:3" ht="11.25">
      <c r="A200" s="114" t="s">
        <v>799</v>
      </c>
      <c r="B200" s="114" t="s">
        <v>819</v>
      </c>
      <c r="C200" s="114" t="s">
        <v>820</v>
      </c>
    </row>
    <row r="201" spans="1:3" ht="11.25">
      <c r="A201" s="114" t="s">
        <v>823</v>
      </c>
      <c r="B201" s="114" t="s">
        <v>823</v>
      </c>
      <c r="C201" s="114" t="s">
        <v>824</v>
      </c>
    </row>
    <row r="202" spans="1:3" ht="11.25">
      <c r="A202" s="114" t="s">
        <v>823</v>
      </c>
      <c r="B202" s="114" t="s">
        <v>825</v>
      </c>
      <c r="C202" s="114" t="s">
        <v>826</v>
      </c>
    </row>
    <row r="203" spans="1:3" ht="11.25">
      <c r="A203" s="114" t="s">
        <v>823</v>
      </c>
      <c r="B203" s="114" t="s">
        <v>830</v>
      </c>
      <c r="C203" s="114" t="s">
        <v>831</v>
      </c>
    </row>
    <row r="204" spans="1:3" ht="11.25">
      <c r="A204" s="114" t="s">
        <v>823</v>
      </c>
      <c r="B204" s="114" t="s">
        <v>834</v>
      </c>
      <c r="C204" s="114" t="s">
        <v>835</v>
      </c>
    </row>
    <row r="205" spans="1:3" ht="11.25">
      <c r="A205" s="114" t="s">
        <v>823</v>
      </c>
      <c r="B205" s="114" t="s">
        <v>838</v>
      </c>
      <c r="C205" s="114" t="s">
        <v>839</v>
      </c>
    </row>
    <row r="206" spans="1:3" ht="11.25">
      <c r="A206" s="114" t="s">
        <v>823</v>
      </c>
      <c r="B206" s="114" t="s">
        <v>840</v>
      </c>
      <c r="C206" s="114" t="s">
        <v>841</v>
      </c>
    </row>
    <row r="207" spans="1:3" ht="11.25">
      <c r="A207" s="114" t="s">
        <v>823</v>
      </c>
      <c r="B207" s="114" t="s">
        <v>842</v>
      </c>
      <c r="C207" s="114" t="s">
        <v>843</v>
      </c>
    </row>
    <row r="208" spans="1:3" ht="11.25">
      <c r="A208" s="114" t="s">
        <v>823</v>
      </c>
      <c r="B208" s="114" t="s">
        <v>844</v>
      </c>
      <c r="C208" s="114" t="s">
        <v>845</v>
      </c>
    </row>
    <row r="209" spans="1:3" ht="11.25">
      <c r="A209" s="114" t="s">
        <v>823</v>
      </c>
      <c r="B209" s="114" t="s">
        <v>846</v>
      </c>
      <c r="C209" s="114" t="s">
        <v>847</v>
      </c>
    </row>
    <row r="210" spans="1:3" ht="11.25">
      <c r="A210" s="114" t="s">
        <v>823</v>
      </c>
      <c r="B210" s="114" t="s">
        <v>848</v>
      </c>
      <c r="C210" s="114" t="s">
        <v>849</v>
      </c>
    </row>
    <row r="211" spans="1:3" ht="11.25">
      <c r="A211" s="114" t="s">
        <v>823</v>
      </c>
      <c r="B211" s="114" t="s">
        <v>850</v>
      </c>
      <c r="C211" s="114" t="s">
        <v>851</v>
      </c>
    </row>
    <row r="212" spans="1:3" ht="11.25">
      <c r="A212" s="114" t="s">
        <v>823</v>
      </c>
      <c r="B212" s="114" t="s">
        <v>852</v>
      </c>
      <c r="C212" s="114" t="s">
        <v>853</v>
      </c>
    </row>
    <row r="213" spans="1:3" ht="11.25">
      <c r="A213" s="114" t="s">
        <v>823</v>
      </c>
      <c r="B213" s="114" t="s">
        <v>856</v>
      </c>
      <c r="C213" s="114" t="s">
        <v>857</v>
      </c>
    </row>
    <row r="214" spans="1:3" ht="11.25">
      <c r="A214" s="114" t="s">
        <v>823</v>
      </c>
      <c r="B214" s="114" t="s">
        <v>858</v>
      </c>
      <c r="C214" s="114" t="s">
        <v>859</v>
      </c>
    </row>
    <row r="215" spans="1:3" ht="11.25">
      <c r="A215" s="114" t="s">
        <v>823</v>
      </c>
      <c r="B215" s="114" t="s">
        <v>1669</v>
      </c>
      <c r="C215" s="114" t="s">
        <v>1670</v>
      </c>
    </row>
    <row r="216" spans="1:3" ht="11.25">
      <c r="A216" s="114" t="s">
        <v>823</v>
      </c>
      <c r="B216" s="114" t="s">
        <v>860</v>
      </c>
      <c r="C216" s="114" t="s">
        <v>861</v>
      </c>
    </row>
    <row r="217" spans="1:3" ht="11.25">
      <c r="A217" s="114" t="s">
        <v>862</v>
      </c>
      <c r="B217" s="114" t="s">
        <v>862</v>
      </c>
      <c r="C217" s="114" t="s">
        <v>863</v>
      </c>
    </row>
    <row r="218" spans="1:3" ht="11.25">
      <c r="A218" s="114" t="s">
        <v>862</v>
      </c>
      <c r="B218" s="114" t="s">
        <v>866</v>
      </c>
      <c r="C218" s="114" t="s">
        <v>867</v>
      </c>
    </row>
    <row r="219" spans="1:3" ht="11.25">
      <c r="A219" s="114" t="s">
        <v>862</v>
      </c>
      <c r="B219" s="114" t="s">
        <v>870</v>
      </c>
      <c r="C219" s="114" t="s">
        <v>871</v>
      </c>
    </row>
    <row r="220" spans="1:3" ht="11.25">
      <c r="A220" s="114" t="s">
        <v>862</v>
      </c>
      <c r="B220" s="114" t="s">
        <v>872</v>
      </c>
      <c r="C220" s="114" t="s">
        <v>873</v>
      </c>
    </row>
    <row r="221" spans="1:3" ht="11.25">
      <c r="A221" s="114" t="s">
        <v>862</v>
      </c>
      <c r="B221" s="114" t="s">
        <v>874</v>
      </c>
      <c r="C221" s="114" t="s">
        <v>875</v>
      </c>
    </row>
    <row r="222" spans="1:3" ht="11.25">
      <c r="A222" s="114" t="s">
        <v>862</v>
      </c>
      <c r="B222" s="114" t="s">
        <v>876</v>
      </c>
      <c r="C222" s="114" t="s">
        <v>877</v>
      </c>
    </row>
    <row r="223" spans="1:3" ht="11.25">
      <c r="A223" s="114" t="s">
        <v>862</v>
      </c>
      <c r="B223" s="114" t="s">
        <v>880</v>
      </c>
      <c r="C223" s="114" t="s">
        <v>881</v>
      </c>
    </row>
    <row r="224" spans="1:3" ht="11.25">
      <c r="A224" s="114" t="s">
        <v>862</v>
      </c>
      <c r="B224" s="114" t="s">
        <v>882</v>
      </c>
      <c r="C224" s="114" t="s">
        <v>883</v>
      </c>
    </row>
    <row r="225" spans="1:3" ht="11.25">
      <c r="A225" s="114" t="s">
        <v>884</v>
      </c>
      <c r="B225" s="114" t="s">
        <v>884</v>
      </c>
      <c r="C225" s="114" t="s">
        <v>885</v>
      </c>
    </row>
    <row r="226" spans="1:3" ht="11.25">
      <c r="A226" s="114" t="s">
        <v>884</v>
      </c>
      <c r="B226" s="114" t="s">
        <v>888</v>
      </c>
      <c r="C226" s="114" t="s">
        <v>889</v>
      </c>
    </row>
    <row r="227" spans="1:3" ht="11.25">
      <c r="A227" s="114" t="s">
        <v>884</v>
      </c>
      <c r="B227" s="114" t="s">
        <v>895</v>
      </c>
      <c r="C227" s="114" t="s">
        <v>896</v>
      </c>
    </row>
    <row r="228" spans="1:3" ht="11.25">
      <c r="A228" s="114" t="s">
        <v>884</v>
      </c>
      <c r="B228" s="114" t="s">
        <v>897</v>
      </c>
      <c r="C228" s="114" t="s">
        <v>898</v>
      </c>
    </row>
    <row r="229" spans="1:3" ht="11.25">
      <c r="A229" s="114" t="s">
        <v>884</v>
      </c>
      <c r="B229" s="114" t="s">
        <v>899</v>
      </c>
      <c r="C229" s="114" t="s">
        <v>900</v>
      </c>
    </row>
    <row r="230" spans="1:3" ht="11.25">
      <c r="A230" s="114" t="s">
        <v>884</v>
      </c>
      <c r="B230" s="114" t="s">
        <v>901</v>
      </c>
      <c r="C230" s="114" t="s">
        <v>902</v>
      </c>
    </row>
    <row r="231" spans="1:3" ht="11.25">
      <c r="A231" s="114" t="s">
        <v>884</v>
      </c>
      <c r="B231" s="114" t="s">
        <v>903</v>
      </c>
      <c r="C231" s="114" t="s">
        <v>904</v>
      </c>
    </row>
    <row r="232" spans="1:3" ht="11.25">
      <c r="A232" s="114" t="s">
        <v>884</v>
      </c>
      <c r="B232" s="114" t="s">
        <v>905</v>
      </c>
      <c r="C232" s="114" t="s">
        <v>906</v>
      </c>
    </row>
    <row r="233" spans="1:3" ht="11.25">
      <c r="A233" s="114" t="s">
        <v>884</v>
      </c>
      <c r="B233" s="114" t="s">
        <v>907</v>
      </c>
      <c r="C233" s="114" t="s">
        <v>908</v>
      </c>
    </row>
    <row r="234" spans="1:3" ht="11.25">
      <c r="A234" s="114" t="s">
        <v>884</v>
      </c>
      <c r="B234" s="114" t="s">
        <v>909</v>
      </c>
      <c r="C234" s="114" t="s">
        <v>910</v>
      </c>
    </row>
    <row r="235" spans="1:3" ht="11.25">
      <c r="A235" s="114" t="s">
        <v>884</v>
      </c>
      <c r="B235" s="114" t="s">
        <v>911</v>
      </c>
      <c r="C235" s="114" t="s">
        <v>912</v>
      </c>
    </row>
    <row r="236" spans="1:3" ht="11.25">
      <c r="A236" s="114" t="s">
        <v>884</v>
      </c>
      <c r="B236" s="114" t="s">
        <v>913</v>
      </c>
      <c r="C236" s="114" t="s">
        <v>914</v>
      </c>
    </row>
    <row r="237" spans="1:3" ht="11.25">
      <c r="A237" s="114" t="s">
        <v>884</v>
      </c>
      <c r="B237" s="114" t="s">
        <v>915</v>
      </c>
      <c r="C237" s="114" t="s">
        <v>916</v>
      </c>
    </row>
    <row r="238" spans="1:3" ht="11.25">
      <c r="A238" s="114" t="s">
        <v>884</v>
      </c>
      <c r="B238" s="114" t="s">
        <v>917</v>
      </c>
      <c r="C238" s="114" t="s">
        <v>918</v>
      </c>
    </row>
    <row r="239" spans="1:3" ht="11.25">
      <c r="A239" s="114" t="s">
        <v>884</v>
      </c>
      <c r="B239" s="114" t="s">
        <v>919</v>
      </c>
      <c r="C239" s="114" t="s">
        <v>920</v>
      </c>
    </row>
    <row r="240" spans="1:3" ht="11.25">
      <c r="A240" s="114" t="s">
        <v>884</v>
      </c>
      <c r="B240" s="114" t="s">
        <v>921</v>
      </c>
      <c r="C240" s="114" t="s">
        <v>922</v>
      </c>
    </row>
    <row r="241" spans="1:3" ht="11.25">
      <c r="A241" s="114" t="s">
        <v>884</v>
      </c>
      <c r="B241" s="114" t="s">
        <v>925</v>
      </c>
      <c r="C241" s="114" t="s">
        <v>926</v>
      </c>
    </row>
    <row r="242" spans="1:3" ht="11.25">
      <c r="A242" s="114" t="s">
        <v>884</v>
      </c>
      <c r="B242" s="114" t="s">
        <v>567</v>
      </c>
      <c r="C242" s="114" t="s">
        <v>927</v>
      </c>
    </row>
    <row r="243" spans="1:3" ht="11.25">
      <c r="A243" s="114" t="s">
        <v>928</v>
      </c>
      <c r="B243" s="114" t="s">
        <v>928</v>
      </c>
      <c r="C243" s="114" t="s">
        <v>929</v>
      </c>
    </row>
    <row r="244" spans="1:3" ht="11.25">
      <c r="A244" s="114" t="s">
        <v>928</v>
      </c>
      <c r="B244" s="114" t="s">
        <v>303</v>
      </c>
      <c r="C244" s="114" t="s">
        <v>936</v>
      </c>
    </row>
    <row r="245" spans="1:3" ht="11.25">
      <c r="A245" s="114" t="s">
        <v>928</v>
      </c>
      <c r="B245" s="114" t="s">
        <v>941</v>
      </c>
      <c r="C245" s="114" t="s">
        <v>942</v>
      </c>
    </row>
    <row r="246" spans="1:3" ht="11.25">
      <c r="A246" s="114" t="s">
        <v>928</v>
      </c>
      <c r="B246" s="114" t="s">
        <v>943</v>
      </c>
      <c r="C246" s="114" t="s">
        <v>944</v>
      </c>
    </row>
    <row r="247" spans="1:3" ht="11.25">
      <c r="A247" s="114" t="s">
        <v>928</v>
      </c>
      <c r="B247" s="114" t="s">
        <v>263</v>
      </c>
      <c r="C247" s="114" t="s">
        <v>945</v>
      </c>
    </row>
    <row r="248" spans="1:3" ht="11.25">
      <c r="A248" s="114" t="s">
        <v>928</v>
      </c>
      <c r="B248" s="114" t="s">
        <v>946</v>
      </c>
      <c r="C248" s="114" t="s">
        <v>947</v>
      </c>
    </row>
    <row r="249" spans="1:3" ht="11.25">
      <c r="A249" s="114" t="s">
        <v>928</v>
      </c>
      <c r="B249" s="114" t="s">
        <v>948</v>
      </c>
      <c r="C249" s="114" t="s">
        <v>949</v>
      </c>
    </row>
    <row r="250" spans="1:3" ht="11.25">
      <c r="A250" s="114" t="s">
        <v>928</v>
      </c>
      <c r="B250" s="114" t="s">
        <v>950</v>
      </c>
      <c r="C250" s="114" t="s">
        <v>951</v>
      </c>
    </row>
    <row r="251" spans="1:3" ht="11.25">
      <c r="A251" s="114" t="s">
        <v>928</v>
      </c>
      <c r="B251" s="114" t="s">
        <v>952</v>
      </c>
      <c r="C251" s="114" t="s">
        <v>953</v>
      </c>
    </row>
    <row r="252" spans="1:3" ht="11.25">
      <c r="A252" s="114" t="s">
        <v>928</v>
      </c>
      <c r="B252" s="114" t="s">
        <v>954</v>
      </c>
      <c r="C252" s="114" t="s">
        <v>955</v>
      </c>
    </row>
    <row r="253" spans="1:3" ht="11.25">
      <c r="A253" s="114" t="s">
        <v>928</v>
      </c>
      <c r="B253" s="114" t="s">
        <v>956</v>
      </c>
      <c r="C253" s="114" t="s">
        <v>957</v>
      </c>
    </row>
    <row r="254" spans="1:3" ht="11.25">
      <c r="A254" s="114" t="s">
        <v>928</v>
      </c>
      <c r="B254" s="114" t="s">
        <v>958</v>
      </c>
      <c r="C254" s="114" t="s">
        <v>959</v>
      </c>
    </row>
    <row r="255" spans="1:3" ht="11.25">
      <c r="A255" s="114" t="s">
        <v>928</v>
      </c>
      <c r="B255" s="114" t="s">
        <v>960</v>
      </c>
      <c r="C255" s="114" t="s">
        <v>961</v>
      </c>
    </row>
    <row r="256" spans="1:3" ht="11.25">
      <c r="A256" s="114" t="s">
        <v>928</v>
      </c>
      <c r="B256" s="114" t="s">
        <v>962</v>
      </c>
      <c r="C256" s="114" t="s">
        <v>963</v>
      </c>
    </row>
    <row r="257" spans="1:3" ht="11.25">
      <c r="A257" s="114" t="s">
        <v>928</v>
      </c>
      <c r="B257" s="114" t="s">
        <v>964</v>
      </c>
      <c r="C257" s="114" t="s">
        <v>965</v>
      </c>
    </row>
    <row r="258" spans="1:3" ht="11.25">
      <c r="A258" s="114" t="s">
        <v>928</v>
      </c>
      <c r="B258" s="114" t="s">
        <v>966</v>
      </c>
      <c r="C258" s="114" t="s">
        <v>967</v>
      </c>
    </row>
    <row r="259" spans="1:3" ht="11.25">
      <c r="A259" s="114" t="s">
        <v>928</v>
      </c>
      <c r="B259" s="114" t="s">
        <v>970</v>
      </c>
      <c r="C259" s="114" t="s">
        <v>971</v>
      </c>
    </row>
    <row r="260" spans="1:3" ht="11.25">
      <c r="A260" s="114" t="s">
        <v>928</v>
      </c>
      <c r="B260" s="114" t="s">
        <v>972</v>
      </c>
      <c r="C260" s="114" t="s">
        <v>973</v>
      </c>
    </row>
    <row r="261" spans="1:3" ht="11.25">
      <c r="A261" s="114" t="s">
        <v>928</v>
      </c>
      <c r="B261" s="114" t="s">
        <v>974</v>
      </c>
      <c r="C261" s="114" t="s">
        <v>975</v>
      </c>
    </row>
    <row r="262" spans="1:3" ht="11.25">
      <c r="A262" s="114" t="s">
        <v>928</v>
      </c>
      <c r="B262" s="114" t="s">
        <v>976</v>
      </c>
      <c r="C262" s="114" t="s">
        <v>977</v>
      </c>
    </row>
    <row r="263" spans="1:3" ht="11.25">
      <c r="A263" s="114" t="s">
        <v>928</v>
      </c>
      <c r="B263" s="114" t="s">
        <v>978</v>
      </c>
      <c r="C263" s="114" t="s">
        <v>979</v>
      </c>
    </row>
    <row r="264" spans="1:3" ht="11.25">
      <c r="A264" s="114" t="s">
        <v>928</v>
      </c>
      <c r="B264" s="114" t="s">
        <v>980</v>
      </c>
      <c r="C264" s="114" t="s">
        <v>981</v>
      </c>
    </row>
    <row r="265" spans="1:3" ht="11.25">
      <c r="A265" s="114" t="s">
        <v>928</v>
      </c>
      <c r="B265" s="114" t="s">
        <v>982</v>
      </c>
      <c r="C265" s="114" t="s">
        <v>983</v>
      </c>
    </row>
    <row r="266" spans="1:3" ht="11.25">
      <c r="A266" s="114" t="s">
        <v>928</v>
      </c>
      <c r="B266" s="114" t="s">
        <v>984</v>
      </c>
      <c r="C266" s="114" t="s">
        <v>985</v>
      </c>
    </row>
    <row r="267" spans="1:3" ht="11.25">
      <c r="A267" s="114" t="s">
        <v>928</v>
      </c>
      <c r="B267" s="114" t="s">
        <v>986</v>
      </c>
      <c r="C267" s="114" t="s">
        <v>987</v>
      </c>
    </row>
    <row r="268" spans="1:3" ht="11.25">
      <c r="A268" s="114" t="s">
        <v>988</v>
      </c>
      <c r="B268" s="114" t="s">
        <v>988</v>
      </c>
      <c r="C268" s="114" t="s">
        <v>989</v>
      </c>
    </row>
    <row r="269" spans="1:3" ht="11.25">
      <c r="A269" s="114" t="s">
        <v>988</v>
      </c>
      <c r="B269" s="114" t="s">
        <v>993</v>
      </c>
      <c r="C269" s="114" t="s">
        <v>994</v>
      </c>
    </row>
    <row r="270" spans="1:3" ht="11.25">
      <c r="A270" s="114" t="s">
        <v>988</v>
      </c>
      <c r="B270" s="114" t="s">
        <v>997</v>
      </c>
      <c r="C270" s="114" t="s">
        <v>998</v>
      </c>
    </row>
    <row r="271" spans="1:3" ht="11.25">
      <c r="A271" s="114" t="s">
        <v>988</v>
      </c>
      <c r="B271" s="114" t="s">
        <v>1004</v>
      </c>
      <c r="C271" s="114" t="s">
        <v>1005</v>
      </c>
    </row>
    <row r="272" spans="1:3" ht="11.25">
      <c r="A272" s="114" t="s">
        <v>988</v>
      </c>
      <c r="B272" s="114" t="s">
        <v>1008</v>
      </c>
      <c r="C272" s="114" t="s">
        <v>1009</v>
      </c>
    </row>
    <row r="273" spans="1:3" ht="11.25">
      <c r="A273" s="114" t="s">
        <v>988</v>
      </c>
      <c r="B273" s="114" t="s">
        <v>1012</v>
      </c>
      <c r="C273" s="114" t="s">
        <v>1013</v>
      </c>
    </row>
    <row r="274" spans="1:3" ht="11.25">
      <c r="A274" s="114" t="s">
        <v>988</v>
      </c>
      <c r="B274" s="114" t="s">
        <v>1014</v>
      </c>
      <c r="C274" s="114" t="s">
        <v>1015</v>
      </c>
    </row>
    <row r="275" spans="1:3" ht="11.25">
      <c r="A275" s="114" t="s">
        <v>988</v>
      </c>
      <c r="B275" s="114" t="s">
        <v>1016</v>
      </c>
      <c r="C275" s="114" t="s">
        <v>1017</v>
      </c>
    </row>
    <row r="276" spans="1:3" ht="11.25">
      <c r="A276" s="114" t="s">
        <v>988</v>
      </c>
      <c r="B276" s="114" t="s">
        <v>1018</v>
      </c>
      <c r="C276" s="114" t="s">
        <v>1019</v>
      </c>
    </row>
    <row r="277" spans="1:3" ht="11.25">
      <c r="A277" s="114" t="s">
        <v>988</v>
      </c>
      <c r="B277" s="114" t="s">
        <v>1020</v>
      </c>
      <c r="C277" s="114" t="s">
        <v>1021</v>
      </c>
    </row>
    <row r="278" spans="1:3" ht="11.25">
      <c r="A278" s="114" t="s">
        <v>988</v>
      </c>
      <c r="B278" s="114" t="s">
        <v>1022</v>
      </c>
      <c r="C278" s="114" t="s">
        <v>1023</v>
      </c>
    </row>
    <row r="279" spans="1:3" ht="11.25">
      <c r="A279" s="114" t="s">
        <v>988</v>
      </c>
      <c r="B279" s="114" t="s">
        <v>1024</v>
      </c>
      <c r="C279" s="114" t="s">
        <v>1025</v>
      </c>
    </row>
    <row r="280" spans="1:3" ht="11.25">
      <c r="A280" s="114" t="s">
        <v>988</v>
      </c>
      <c r="B280" s="114" t="s">
        <v>1026</v>
      </c>
      <c r="C280" s="114" t="s">
        <v>1027</v>
      </c>
    </row>
    <row r="281" spans="1:3" ht="11.25">
      <c r="A281" s="114" t="s">
        <v>988</v>
      </c>
      <c r="B281" s="114" t="s">
        <v>1028</v>
      </c>
      <c r="C281" s="114" t="s">
        <v>1029</v>
      </c>
    </row>
    <row r="282" spans="1:3" ht="11.25">
      <c r="A282" s="114" t="s">
        <v>988</v>
      </c>
      <c r="B282" s="114" t="s">
        <v>1030</v>
      </c>
      <c r="C282" s="114" t="s">
        <v>1031</v>
      </c>
    </row>
    <row r="283" spans="1:3" ht="11.25">
      <c r="A283" s="114" t="s">
        <v>988</v>
      </c>
      <c r="B283" s="114" t="s">
        <v>1032</v>
      </c>
      <c r="C283" s="114" t="s">
        <v>1033</v>
      </c>
    </row>
    <row r="284" spans="1:3" ht="11.25">
      <c r="A284" s="114" t="s">
        <v>1034</v>
      </c>
      <c r="B284" s="114" t="s">
        <v>1034</v>
      </c>
      <c r="C284" s="114" t="s">
        <v>1035</v>
      </c>
    </row>
    <row r="285" spans="1:3" ht="11.25">
      <c r="A285" s="114" t="s">
        <v>1034</v>
      </c>
      <c r="B285" s="114" t="s">
        <v>1036</v>
      </c>
      <c r="C285" s="114" t="s">
        <v>1037</v>
      </c>
    </row>
    <row r="286" spans="1:3" ht="11.25">
      <c r="A286" s="114" t="s">
        <v>1034</v>
      </c>
      <c r="B286" s="114" t="s">
        <v>1040</v>
      </c>
      <c r="C286" s="114" t="s">
        <v>1041</v>
      </c>
    </row>
    <row r="287" spans="1:3" ht="11.25">
      <c r="A287" s="114" t="s">
        <v>1034</v>
      </c>
      <c r="B287" s="114" t="s">
        <v>915</v>
      </c>
      <c r="C287" s="114" t="s">
        <v>1046</v>
      </c>
    </row>
    <row r="288" spans="1:3" ht="11.25">
      <c r="A288" s="114" t="s">
        <v>1034</v>
      </c>
      <c r="B288" s="114" t="s">
        <v>1049</v>
      </c>
      <c r="C288" s="114" t="s">
        <v>1050</v>
      </c>
    </row>
    <row r="289" spans="1:3" ht="11.25">
      <c r="A289" s="114" t="s">
        <v>1034</v>
      </c>
      <c r="B289" s="114" t="s">
        <v>1053</v>
      </c>
      <c r="C289" s="114" t="s">
        <v>1054</v>
      </c>
    </row>
    <row r="290" spans="1:3" ht="11.25">
      <c r="A290" s="114" t="s">
        <v>1034</v>
      </c>
      <c r="B290" s="114" t="s">
        <v>1058</v>
      </c>
      <c r="C290" s="114" t="s">
        <v>1059</v>
      </c>
    </row>
    <row r="291" spans="1:3" ht="11.25">
      <c r="A291" s="114" t="s">
        <v>1034</v>
      </c>
      <c r="B291" s="114" t="s">
        <v>1064</v>
      </c>
      <c r="C291" s="114" t="s">
        <v>1065</v>
      </c>
    </row>
    <row r="292" spans="1:3" ht="11.25">
      <c r="A292" s="114" t="s">
        <v>1034</v>
      </c>
      <c r="B292" s="114" t="s">
        <v>1073</v>
      </c>
      <c r="C292" s="114" t="s">
        <v>1074</v>
      </c>
    </row>
    <row r="293" spans="1:3" ht="11.25">
      <c r="A293" s="114" t="s">
        <v>1034</v>
      </c>
      <c r="B293" s="114" t="s">
        <v>1077</v>
      </c>
      <c r="C293" s="114" t="s">
        <v>1078</v>
      </c>
    </row>
    <row r="294" spans="1:3" ht="11.25">
      <c r="A294" s="114" t="s">
        <v>1034</v>
      </c>
      <c r="B294" s="114" t="s">
        <v>1082</v>
      </c>
      <c r="C294" s="114" t="s">
        <v>1083</v>
      </c>
    </row>
    <row r="295" spans="1:3" ht="11.25">
      <c r="A295" s="114" t="s">
        <v>1034</v>
      </c>
      <c r="B295" s="114" t="s">
        <v>1086</v>
      </c>
      <c r="C295" s="114" t="s">
        <v>1087</v>
      </c>
    </row>
    <row r="296" spans="1:3" ht="11.25">
      <c r="A296" s="114" t="s">
        <v>1092</v>
      </c>
      <c r="B296" s="114" t="s">
        <v>1092</v>
      </c>
      <c r="C296" s="114" t="s">
        <v>1093</v>
      </c>
    </row>
    <row r="297" spans="1:3" ht="11.25">
      <c r="A297" s="114" t="s">
        <v>1092</v>
      </c>
      <c r="B297" s="114" t="s">
        <v>1100</v>
      </c>
      <c r="C297" s="114" t="s">
        <v>1101</v>
      </c>
    </row>
    <row r="298" spans="1:3" ht="11.25">
      <c r="A298" s="114" t="s">
        <v>1092</v>
      </c>
      <c r="B298" s="114" t="s">
        <v>1104</v>
      </c>
      <c r="C298" s="114" t="s">
        <v>1105</v>
      </c>
    </row>
    <row r="299" spans="1:3" ht="11.25">
      <c r="A299" s="114" t="s">
        <v>1092</v>
      </c>
      <c r="B299" s="114" t="s">
        <v>1106</v>
      </c>
      <c r="C299" s="114" t="s">
        <v>1107</v>
      </c>
    </row>
    <row r="300" spans="1:3" ht="11.25">
      <c r="A300" s="114" t="s">
        <v>1092</v>
      </c>
      <c r="B300" s="114" t="s">
        <v>1109</v>
      </c>
      <c r="C300" s="114" t="s">
        <v>1110</v>
      </c>
    </row>
    <row r="301" spans="1:3" ht="11.25">
      <c r="A301" s="114" t="s">
        <v>1092</v>
      </c>
      <c r="B301" s="114" t="s">
        <v>1111</v>
      </c>
      <c r="C301" s="114" t="s">
        <v>1112</v>
      </c>
    </row>
    <row r="302" spans="1:3" ht="11.25">
      <c r="A302" s="114" t="s">
        <v>1092</v>
      </c>
      <c r="B302" s="114" t="s">
        <v>1115</v>
      </c>
      <c r="C302" s="114" t="s">
        <v>1116</v>
      </c>
    </row>
    <row r="303" spans="1:3" ht="11.25">
      <c r="A303" s="114" t="s">
        <v>1092</v>
      </c>
      <c r="B303" s="114" t="s">
        <v>1119</v>
      </c>
      <c r="C303" s="114" t="s">
        <v>1120</v>
      </c>
    </row>
    <row r="304" spans="1:3" ht="11.25">
      <c r="A304" s="114" t="s">
        <v>1092</v>
      </c>
      <c r="B304" s="114" t="s">
        <v>1121</v>
      </c>
      <c r="C304" s="114" t="s">
        <v>1122</v>
      </c>
    </row>
    <row r="305" spans="1:3" ht="11.25">
      <c r="A305" s="114" t="s">
        <v>1092</v>
      </c>
      <c r="B305" s="114" t="s">
        <v>1125</v>
      </c>
      <c r="C305" s="114" t="s">
        <v>1126</v>
      </c>
    </row>
    <row r="306" spans="1:3" ht="11.25">
      <c r="A306" s="114" t="s">
        <v>1092</v>
      </c>
      <c r="B306" s="114" t="s">
        <v>1127</v>
      </c>
      <c r="C306" s="114" t="s">
        <v>1128</v>
      </c>
    </row>
    <row r="307" spans="1:3" ht="11.25">
      <c r="A307" s="114" t="s">
        <v>1092</v>
      </c>
      <c r="B307" s="114" t="s">
        <v>1131</v>
      </c>
      <c r="C307" s="114" t="s">
        <v>1132</v>
      </c>
    </row>
    <row r="308" spans="1:3" ht="11.25">
      <c r="A308" s="114" t="s">
        <v>1134</v>
      </c>
      <c r="B308" s="114" t="s">
        <v>1134</v>
      </c>
      <c r="C308" s="114" t="s">
        <v>1135</v>
      </c>
    </row>
    <row r="309" spans="1:3" ht="11.25">
      <c r="A309" s="114" t="s">
        <v>1134</v>
      </c>
      <c r="B309" s="114" t="s">
        <v>1671</v>
      </c>
      <c r="C309" s="114" t="s">
        <v>1672</v>
      </c>
    </row>
    <row r="310" spans="1:3" ht="11.25">
      <c r="A310" s="114" t="s">
        <v>1134</v>
      </c>
      <c r="B310" s="114" t="s">
        <v>263</v>
      </c>
      <c r="C310" s="114" t="s">
        <v>1673</v>
      </c>
    </row>
    <row r="311" spans="1:3" ht="11.25">
      <c r="A311" s="114" t="s">
        <v>1134</v>
      </c>
      <c r="B311" s="114" t="s">
        <v>1674</v>
      </c>
      <c r="C311" s="114" t="s">
        <v>1675</v>
      </c>
    </row>
    <row r="312" spans="1:3" ht="11.25">
      <c r="A312" s="114" t="s">
        <v>1134</v>
      </c>
      <c r="B312" s="114" t="s">
        <v>1676</v>
      </c>
      <c r="C312" s="114" t="s">
        <v>1677</v>
      </c>
    </row>
    <row r="313" spans="1:3" ht="11.25">
      <c r="A313" s="114" t="s">
        <v>1134</v>
      </c>
      <c r="B313" s="114" t="s">
        <v>1678</v>
      </c>
      <c r="C313" s="114" t="s">
        <v>1679</v>
      </c>
    </row>
    <row r="314" spans="1:3" ht="11.25">
      <c r="A314" s="114" t="s">
        <v>1134</v>
      </c>
      <c r="B314" s="114" t="s">
        <v>1680</v>
      </c>
      <c r="C314" s="114" t="s">
        <v>1681</v>
      </c>
    </row>
    <row r="315" spans="1:3" ht="11.25">
      <c r="A315" s="114" t="s">
        <v>1134</v>
      </c>
      <c r="B315" s="114" t="s">
        <v>1682</v>
      </c>
      <c r="C315" s="114" t="s">
        <v>1683</v>
      </c>
    </row>
    <row r="316" spans="1:3" ht="11.25">
      <c r="A316" s="114" t="s">
        <v>1134</v>
      </c>
      <c r="B316" s="114" t="s">
        <v>1684</v>
      </c>
      <c r="C316" s="114" t="s">
        <v>1685</v>
      </c>
    </row>
    <row r="317" spans="1:3" ht="11.25">
      <c r="A317" s="114" t="s">
        <v>1134</v>
      </c>
      <c r="B317" s="114" t="s">
        <v>1686</v>
      </c>
      <c r="C317" s="114" t="s">
        <v>1687</v>
      </c>
    </row>
    <row r="318" spans="1:3" ht="11.25">
      <c r="A318" s="114" t="s">
        <v>1134</v>
      </c>
      <c r="B318" s="114" t="s">
        <v>1688</v>
      </c>
      <c r="C318" s="114" t="s">
        <v>1689</v>
      </c>
    </row>
    <row r="319" spans="1:3" ht="11.25">
      <c r="A319" s="114" t="s">
        <v>1134</v>
      </c>
      <c r="B319" s="114" t="s">
        <v>1136</v>
      </c>
      <c r="C319" s="114" t="s">
        <v>1137</v>
      </c>
    </row>
    <row r="320" spans="1:3" ht="11.25">
      <c r="A320" s="114" t="s">
        <v>1141</v>
      </c>
      <c r="B320" s="114" t="s">
        <v>1141</v>
      </c>
      <c r="C320" s="114" t="s">
        <v>1142</v>
      </c>
    </row>
    <row r="321" spans="1:3" ht="11.25">
      <c r="A321" s="114" t="s">
        <v>1141</v>
      </c>
      <c r="B321" s="114" t="s">
        <v>1146</v>
      </c>
      <c r="C321" s="114" t="s">
        <v>1147</v>
      </c>
    </row>
    <row r="322" spans="1:3" ht="11.25">
      <c r="A322" s="114" t="s">
        <v>1141</v>
      </c>
      <c r="B322" s="114" t="s">
        <v>1148</v>
      </c>
      <c r="C322" s="114" t="s">
        <v>1149</v>
      </c>
    </row>
    <row r="323" spans="1:3" ht="11.25">
      <c r="A323" s="114" t="s">
        <v>1141</v>
      </c>
      <c r="B323" s="114" t="s">
        <v>1150</v>
      </c>
      <c r="C323" s="114" t="s">
        <v>1151</v>
      </c>
    </row>
    <row r="324" spans="1:3" ht="11.25">
      <c r="A324" s="114" t="s">
        <v>1141</v>
      </c>
      <c r="B324" s="114" t="s">
        <v>1154</v>
      </c>
      <c r="C324" s="114" t="s">
        <v>1155</v>
      </c>
    </row>
    <row r="325" spans="1:3" ht="11.25">
      <c r="A325" s="114" t="s">
        <v>1141</v>
      </c>
      <c r="B325" s="114" t="s">
        <v>1156</v>
      </c>
      <c r="C325" s="114" t="s">
        <v>1157</v>
      </c>
    </row>
    <row r="326" spans="1:3" ht="11.25">
      <c r="A326" s="114" t="s">
        <v>1141</v>
      </c>
      <c r="B326" s="114" t="s">
        <v>1158</v>
      </c>
      <c r="C326" s="114" t="s">
        <v>1159</v>
      </c>
    </row>
    <row r="327" spans="1:3" ht="11.25">
      <c r="A327" s="114" t="s">
        <v>1141</v>
      </c>
      <c r="B327" s="114" t="s">
        <v>1160</v>
      </c>
      <c r="C327" s="114" t="s">
        <v>1161</v>
      </c>
    </row>
    <row r="328" spans="1:3" ht="11.25">
      <c r="A328" s="114" t="s">
        <v>1141</v>
      </c>
      <c r="B328" s="114" t="s">
        <v>1162</v>
      </c>
      <c r="C328" s="114" t="s">
        <v>1163</v>
      </c>
    </row>
    <row r="329" spans="1:3" ht="11.25">
      <c r="A329" s="114" t="s">
        <v>1141</v>
      </c>
      <c r="B329" s="114" t="s">
        <v>1164</v>
      </c>
      <c r="C329" s="114" t="s">
        <v>1165</v>
      </c>
    </row>
    <row r="330" spans="1:3" ht="11.25">
      <c r="A330" s="114" t="s">
        <v>1141</v>
      </c>
      <c r="B330" s="114" t="s">
        <v>1166</v>
      </c>
      <c r="C330" s="114" t="s">
        <v>1167</v>
      </c>
    </row>
    <row r="331" spans="1:3" ht="11.25">
      <c r="A331" s="114" t="s">
        <v>1141</v>
      </c>
      <c r="B331" s="114" t="s">
        <v>1168</v>
      </c>
      <c r="C331" s="114" t="s">
        <v>1169</v>
      </c>
    </row>
    <row r="332" spans="1:3" ht="11.25">
      <c r="A332" s="114" t="s">
        <v>1141</v>
      </c>
      <c r="B332" s="114" t="s">
        <v>1170</v>
      </c>
      <c r="C332" s="114" t="s">
        <v>1171</v>
      </c>
    </row>
    <row r="333" spans="1:3" ht="11.25">
      <c r="A333" s="114" t="s">
        <v>1174</v>
      </c>
      <c r="B333" s="114" t="s">
        <v>1174</v>
      </c>
      <c r="C333" s="114" t="s">
        <v>1175</v>
      </c>
    </row>
    <row r="334" spans="1:3" ht="11.25">
      <c r="A334" s="114" t="s">
        <v>1188</v>
      </c>
      <c r="B334" s="114" t="s">
        <v>1188</v>
      </c>
      <c r="C334" s="114" t="s">
        <v>1189</v>
      </c>
    </row>
    <row r="335" spans="1:3" ht="11.25">
      <c r="A335" s="114" t="s">
        <v>1208</v>
      </c>
      <c r="B335" s="114" t="s">
        <v>1208</v>
      </c>
      <c r="C335" s="114" t="s">
        <v>1209</v>
      </c>
    </row>
    <row r="336" spans="1:3" ht="11.25">
      <c r="A336" s="114" t="s">
        <v>1241</v>
      </c>
      <c r="B336" s="114" t="s">
        <v>1241</v>
      </c>
      <c r="C336" s="114" t="s">
        <v>1242</v>
      </c>
    </row>
    <row r="337" spans="1:3" ht="11.25">
      <c r="A337" s="114" t="s">
        <v>1245</v>
      </c>
      <c r="B337" s="114" t="s">
        <v>1245</v>
      </c>
      <c r="C337" s="114" t="s">
        <v>1246</v>
      </c>
    </row>
    <row r="338" spans="1:3" ht="11.25">
      <c r="A338" s="114" t="s">
        <v>1256</v>
      </c>
      <c r="B338" s="114" t="s">
        <v>1256</v>
      </c>
      <c r="C338" s="114" t="s">
        <v>1257</v>
      </c>
    </row>
    <row r="339" spans="1:3" ht="11.25">
      <c r="A339" s="114" t="s">
        <v>1269</v>
      </c>
      <c r="B339" s="114" t="s">
        <v>1269</v>
      </c>
      <c r="C339" s="114" t="s">
        <v>1270</v>
      </c>
    </row>
    <row r="340" spans="1:3" ht="11.25">
      <c r="A340" s="114" t="s">
        <v>1558</v>
      </c>
      <c r="B340" s="114" t="s">
        <v>1558</v>
      </c>
      <c r="C340" s="114" t="s">
        <v>1559</v>
      </c>
    </row>
    <row r="341" spans="1:3" ht="11.25">
      <c r="A341" s="114" t="s">
        <v>1486</v>
      </c>
      <c r="B341" s="114" t="s">
        <v>1486</v>
      </c>
      <c r="C341" s="114" t="s">
        <v>1487</v>
      </c>
    </row>
    <row r="342" spans="1:3" ht="11.25">
      <c r="A342" s="114" t="s">
        <v>1539</v>
      </c>
      <c r="B342" s="114" t="s">
        <v>1539</v>
      </c>
      <c r="C342" s="114" t="s">
        <v>1540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Che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RegionSelect"/>
  <dimension ref="D2:I3"/>
  <sheetViews>
    <sheetView showGridLines="0" zoomScalePageLayoutView="0" workbookViewId="0" topLeftCell="A1">
      <selection activeCell="H7" sqref="H7"/>
    </sheetView>
  </sheetViews>
  <sheetFormatPr defaultColWidth="9.140625" defaultRowHeight="11.25"/>
  <cols>
    <col min="1" max="16384" width="9.140625" style="61" customWidth="1"/>
  </cols>
  <sheetData>
    <row r="2" ht="12.75">
      <c r="F2" s="64">
        <v>64</v>
      </c>
    </row>
    <row r="3" spans="4:9" ht="16.5" customHeight="1" thickBot="1">
      <c r="D3" s="253" t="s">
        <v>45</v>
      </c>
      <c r="E3" s="253"/>
      <c r="F3" s="250" t="s">
        <v>1795</v>
      </c>
      <c r="G3" s="251"/>
      <c r="H3" s="251"/>
      <c r="I3" s="252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AK75"/>
  <sheetViews>
    <sheetView showGridLines="0" zoomScalePageLayoutView="0" workbookViewId="0" topLeftCell="A20">
      <selection activeCell="D51" sqref="D51:F51"/>
    </sheetView>
  </sheetViews>
  <sheetFormatPr defaultColWidth="9.140625" defaultRowHeight="11.25"/>
  <cols>
    <col min="1" max="1" width="9.140625" style="26" customWidth="1"/>
    <col min="2" max="2" width="5.00390625" style="26" customWidth="1"/>
    <col min="3" max="3" width="44.28125" style="26" customWidth="1"/>
    <col min="4" max="4" width="22.421875" style="26" customWidth="1"/>
    <col min="5" max="5" width="5.8515625" style="26" customWidth="1"/>
    <col min="6" max="6" width="19.57421875" style="26" customWidth="1"/>
    <col min="7" max="7" width="5.421875" style="26" customWidth="1"/>
    <col min="8" max="16384" width="9.140625" style="26" customWidth="1"/>
  </cols>
  <sheetData>
    <row r="1" spans="3:7" s="9" customFormat="1" ht="11.25">
      <c r="C1" s="10"/>
      <c r="D1" s="10"/>
      <c r="E1" s="10"/>
      <c r="F1" s="10"/>
      <c r="G1" s="10"/>
    </row>
    <row r="2" spans="3:7" s="9" customFormat="1" ht="9.75" customHeight="1">
      <c r="C2" s="10"/>
      <c r="D2" s="10"/>
      <c r="E2" s="10"/>
      <c r="F2" s="254" t="str">
        <f>version</f>
        <v>Версия 1.2</v>
      </c>
      <c r="G2" s="254"/>
    </row>
    <row r="3" spans="2:7" s="9" customFormat="1" ht="42" customHeight="1" thickBot="1">
      <c r="B3" s="258" t="s">
        <v>221</v>
      </c>
      <c r="C3" s="259"/>
      <c r="D3" s="259"/>
      <c r="E3" s="259"/>
      <c r="F3" s="259"/>
      <c r="G3" s="260"/>
    </row>
    <row r="4" spans="3:7" s="9" customFormat="1" ht="11.25">
      <c r="C4" s="10"/>
      <c r="D4" s="10"/>
      <c r="E4" s="10"/>
      <c r="F4" s="10"/>
      <c r="G4" s="10"/>
    </row>
    <row r="5" spans="1:37" s="17" customFormat="1" ht="48" customHeight="1">
      <c r="A5" s="20"/>
      <c r="B5" s="261" t="s">
        <v>222</v>
      </c>
      <c r="C5" s="262"/>
      <c r="D5" s="262"/>
      <c r="E5" s="262"/>
      <c r="F5" s="262"/>
      <c r="G5" s="262"/>
      <c r="H5" s="44"/>
      <c r="I5" s="18"/>
      <c r="J5" s="18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</row>
    <row r="6" spans="3:7" s="17" customFormat="1" ht="11.25">
      <c r="C6" s="29"/>
      <c r="D6" s="29"/>
      <c r="E6" s="29"/>
      <c r="F6" s="29"/>
      <c r="G6" s="29"/>
    </row>
    <row r="7" spans="2:7" s="17" customFormat="1" ht="11.25">
      <c r="B7" s="32"/>
      <c r="C7" s="33"/>
      <c r="D7" s="33"/>
      <c r="E7" s="33"/>
      <c r="F7" s="33"/>
      <c r="G7" s="38"/>
    </row>
    <row r="8" spans="2:7" s="17" customFormat="1" ht="22.5" customHeight="1" thickBot="1">
      <c r="B8" s="30"/>
      <c r="C8" s="63" t="s">
        <v>11</v>
      </c>
      <c r="D8" s="263" t="s">
        <v>1795</v>
      </c>
      <c r="E8" s="264"/>
      <c r="F8" s="265"/>
      <c r="G8" s="39"/>
    </row>
    <row r="9" spans="2:7" s="17" customFormat="1" ht="11.25">
      <c r="B9" s="30"/>
      <c r="C9" s="21"/>
      <c r="D9" s="21"/>
      <c r="E9" s="21"/>
      <c r="F9" s="21"/>
      <c r="G9" s="39"/>
    </row>
    <row r="10" spans="2:7" s="17" customFormat="1" ht="23.25" customHeight="1">
      <c r="B10" s="30"/>
      <c r="C10" s="266" t="s">
        <v>12</v>
      </c>
      <c r="D10" s="267"/>
      <c r="E10" s="267"/>
      <c r="F10" s="268"/>
      <c r="G10" s="39"/>
    </row>
    <row r="11" spans="2:7" s="17" customFormat="1" ht="22.5" customHeight="1">
      <c r="B11" s="30"/>
      <c r="C11" s="67" t="s">
        <v>13</v>
      </c>
      <c r="D11" s="290">
        <v>2013</v>
      </c>
      <c r="E11" s="290"/>
      <c r="F11" s="291"/>
      <c r="G11" s="39"/>
    </row>
    <row r="12" spans="2:7" s="17" customFormat="1" ht="22.5" customHeight="1" thickBot="1">
      <c r="B12" s="30"/>
      <c r="C12" s="68" t="s">
        <v>208</v>
      </c>
      <c r="D12" s="255" t="s">
        <v>1899</v>
      </c>
      <c r="E12" s="255"/>
      <c r="F12" s="256"/>
      <c r="G12" s="39"/>
    </row>
    <row r="13" spans="2:7" s="17" customFormat="1" ht="12.75" customHeight="1">
      <c r="B13" s="30"/>
      <c r="C13" s="20"/>
      <c r="D13" s="20"/>
      <c r="E13" s="20"/>
      <c r="F13" s="20"/>
      <c r="G13" s="39"/>
    </row>
    <row r="14" spans="2:7" s="17" customFormat="1" ht="25.5" customHeight="1" thickBot="1">
      <c r="B14" s="30"/>
      <c r="C14" s="15" t="s">
        <v>1856</v>
      </c>
      <c r="D14" s="295" t="s">
        <v>1823</v>
      </c>
      <c r="E14" s="295"/>
      <c r="F14" s="296"/>
      <c r="G14" s="39"/>
    </row>
    <row r="15" spans="2:10" s="17" customFormat="1" ht="22.5" customHeight="1">
      <c r="B15" s="30"/>
      <c r="C15" s="20"/>
      <c r="D15" s="20"/>
      <c r="E15" s="20"/>
      <c r="F15" s="20"/>
      <c r="G15" s="39"/>
      <c r="H15" s="22"/>
      <c r="J15" s="22"/>
    </row>
    <row r="16" spans="2:10" s="17" customFormat="1" ht="26.25" customHeight="1">
      <c r="B16" s="30"/>
      <c r="C16" s="20"/>
      <c r="D16" s="20"/>
      <c r="E16" s="20"/>
      <c r="F16" s="20"/>
      <c r="G16" s="39"/>
      <c r="H16" s="22"/>
      <c r="I16" s="22"/>
      <c r="J16" s="22"/>
    </row>
    <row r="17" spans="2:10" s="17" customFormat="1" ht="24" customHeight="1">
      <c r="B17" s="30"/>
      <c r="C17" s="257" t="s">
        <v>1728</v>
      </c>
      <c r="D17" s="257"/>
      <c r="E17" s="257"/>
      <c r="F17" s="257"/>
      <c r="G17" s="40"/>
      <c r="H17" s="23"/>
      <c r="I17" s="23"/>
      <c r="J17" s="23"/>
    </row>
    <row r="18" spans="2:10" s="17" customFormat="1" ht="25.5" customHeight="1">
      <c r="B18" s="30"/>
      <c r="C18" s="16" t="s">
        <v>1855</v>
      </c>
      <c r="D18" s="275" t="s">
        <v>1283</v>
      </c>
      <c r="E18" s="276"/>
      <c r="F18" s="277"/>
      <c r="G18" s="39"/>
      <c r="H18" s="22"/>
      <c r="I18" s="22"/>
      <c r="J18" s="22"/>
    </row>
    <row r="19" spans="2:7" s="17" customFormat="1" ht="25.5" customHeight="1" hidden="1">
      <c r="B19" s="30"/>
      <c r="C19" s="16" t="s">
        <v>1857</v>
      </c>
      <c r="D19" s="292"/>
      <c r="E19" s="293"/>
      <c r="F19" s="294"/>
      <c r="G19" s="39"/>
    </row>
    <row r="20" spans="2:10" s="17" customFormat="1" ht="25.5" customHeight="1">
      <c r="B20" s="30"/>
      <c r="C20" s="16" t="s">
        <v>46</v>
      </c>
      <c r="D20" s="275" t="s">
        <v>1284</v>
      </c>
      <c r="E20" s="276"/>
      <c r="F20" s="277"/>
      <c r="G20" s="138"/>
      <c r="H20" s="22"/>
      <c r="I20" s="22"/>
      <c r="J20" s="22"/>
    </row>
    <row r="21" spans="2:10" s="17" customFormat="1" ht="25.5" customHeight="1" thickBot="1">
      <c r="B21" s="30"/>
      <c r="C21" s="15" t="s">
        <v>47</v>
      </c>
      <c r="D21" s="263" t="s">
        <v>252</v>
      </c>
      <c r="E21" s="264"/>
      <c r="F21" s="265"/>
      <c r="G21" s="138"/>
      <c r="H21" s="22"/>
      <c r="I21" s="22"/>
      <c r="J21" s="22"/>
    </row>
    <row r="22" spans="2:7" ht="8.25" customHeight="1">
      <c r="B22" s="31"/>
      <c r="C22" s="66"/>
      <c r="D22" s="65"/>
      <c r="E22" s="65"/>
      <c r="F22" s="65"/>
      <c r="G22" s="42"/>
    </row>
    <row r="23" spans="2:7" ht="23.25" customHeight="1">
      <c r="B23" s="31"/>
      <c r="C23" s="284" t="s">
        <v>218</v>
      </c>
      <c r="D23" s="285"/>
      <c r="E23" s="285"/>
      <c r="F23" s="286"/>
      <c r="G23" s="42"/>
    </row>
    <row r="24" spans="2:10" s="17" customFormat="1" ht="25.5" customHeight="1">
      <c r="B24" s="30"/>
      <c r="C24" s="16" t="s">
        <v>1846</v>
      </c>
      <c r="D24" s="275" t="s">
        <v>220</v>
      </c>
      <c r="E24" s="276"/>
      <c r="F24" s="277"/>
      <c r="G24" s="39"/>
      <c r="H24" s="22"/>
      <c r="I24" s="22"/>
      <c r="J24" s="22"/>
    </row>
    <row r="25" spans="2:10" s="17" customFormat="1" ht="25.5" customHeight="1">
      <c r="B25" s="30"/>
      <c r="C25" s="16" t="s">
        <v>1829</v>
      </c>
      <c r="D25" s="278"/>
      <c r="E25" s="279"/>
      <c r="F25" s="280"/>
      <c r="G25" s="138"/>
      <c r="H25" s="22"/>
      <c r="I25" s="22"/>
      <c r="J25" s="22"/>
    </row>
    <row r="26" spans="2:10" s="17" customFormat="1" ht="25.5" customHeight="1">
      <c r="B26" s="30"/>
      <c r="C26" s="200"/>
      <c r="D26" s="278"/>
      <c r="E26" s="279"/>
      <c r="F26" s="280"/>
      <c r="G26" s="138"/>
      <c r="H26" s="22"/>
      <c r="I26" s="22"/>
      <c r="J26" s="22"/>
    </row>
    <row r="27" spans="2:10" s="17" customFormat="1" ht="25.5" customHeight="1" thickBot="1">
      <c r="B27" s="30"/>
      <c r="C27" s="201"/>
      <c r="D27" s="281"/>
      <c r="E27" s="282"/>
      <c r="F27" s="283"/>
      <c r="G27" s="138"/>
      <c r="H27" s="22"/>
      <c r="I27" s="22"/>
      <c r="J27" s="22"/>
    </row>
    <row r="28" spans="2:10" s="17" customFormat="1" ht="11.25">
      <c r="B28" s="30"/>
      <c r="C28" s="11"/>
      <c r="D28" s="11"/>
      <c r="E28" s="11"/>
      <c r="F28" s="11"/>
      <c r="G28" s="138"/>
      <c r="H28" s="22"/>
      <c r="I28" s="22"/>
      <c r="J28" s="22"/>
    </row>
    <row r="29" spans="2:7" s="17" customFormat="1" ht="44.25" customHeight="1">
      <c r="B29" s="30"/>
      <c r="C29" s="24"/>
      <c r="D29" s="24"/>
      <c r="E29" s="24"/>
      <c r="F29" s="24"/>
      <c r="G29" s="41"/>
    </row>
    <row r="30" spans="2:7" s="17" customFormat="1" ht="23.25" customHeight="1">
      <c r="B30" s="30"/>
      <c r="C30" s="299" t="s">
        <v>1727</v>
      </c>
      <c r="D30" s="299"/>
      <c r="E30" s="299"/>
      <c r="F30" s="299"/>
      <c r="G30" s="41"/>
    </row>
    <row r="31" spans="2:7" s="17" customFormat="1" ht="25.5" customHeight="1" thickBot="1">
      <c r="B31" s="30"/>
      <c r="C31" s="62" t="s">
        <v>1920</v>
      </c>
      <c r="D31" s="273" t="s">
        <v>1269</v>
      </c>
      <c r="E31" s="273"/>
      <c r="F31" s="274"/>
      <c r="G31" s="289"/>
    </row>
    <row r="32" spans="2:7" s="17" customFormat="1" ht="2.25" customHeight="1">
      <c r="B32" s="30"/>
      <c r="C32" s="11"/>
      <c r="D32" s="11"/>
      <c r="E32" s="11"/>
      <c r="F32" s="11"/>
      <c r="G32" s="289"/>
    </row>
    <row r="33" spans="2:7" s="17" customFormat="1" ht="25.5" customHeight="1" thickBot="1">
      <c r="B33" s="30"/>
      <c r="C33" s="62" t="s">
        <v>1919</v>
      </c>
      <c r="D33" s="273" t="s">
        <v>1269</v>
      </c>
      <c r="E33" s="273"/>
      <c r="F33" s="274"/>
      <c r="G33" s="289"/>
    </row>
    <row r="34" spans="2:7" s="17" customFormat="1" ht="2.25" customHeight="1">
      <c r="B34" s="30"/>
      <c r="C34" s="11"/>
      <c r="D34" s="21"/>
      <c r="E34" s="21"/>
      <c r="F34" s="21"/>
      <c r="G34" s="138"/>
    </row>
    <row r="35" spans="2:7" s="17" customFormat="1" ht="25.5" customHeight="1" thickBot="1">
      <c r="B35" s="30"/>
      <c r="C35" s="62" t="s">
        <v>1852</v>
      </c>
      <c r="D35" s="269" t="s">
        <v>1270</v>
      </c>
      <c r="E35" s="269"/>
      <c r="F35" s="270"/>
      <c r="G35" s="138"/>
    </row>
    <row r="36" spans="2:7" s="17" customFormat="1" ht="27" customHeight="1">
      <c r="B36" s="30"/>
      <c r="C36" s="21"/>
      <c r="D36" s="25"/>
      <c r="E36" s="25"/>
      <c r="F36" s="25"/>
      <c r="G36" s="39"/>
    </row>
    <row r="37" spans="2:7" ht="15.75" customHeight="1">
      <c r="B37" s="31"/>
      <c r="C37" s="284" t="s">
        <v>14</v>
      </c>
      <c r="D37" s="285"/>
      <c r="E37" s="285"/>
      <c r="F37" s="286"/>
      <c r="G37" s="42"/>
    </row>
    <row r="38" spans="2:7" ht="15.75" customHeight="1">
      <c r="B38" s="31"/>
      <c r="C38" s="70" t="s">
        <v>15</v>
      </c>
      <c r="D38" s="287" t="s">
        <v>1729</v>
      </c>
      <c r="E38" s="287"/>
      <c r="F38" s="288"/>
      <c r="G38" s="42"/>
    </row>
    <row r="39" spans="2:7" ht="15.75" customHeight="1" thickBot="1">
      <c r="B39" s="31"/>
      <c r="C39" s="71" t="s">
        <v>16</v>
      </c>
      <c r="D39" s="271" t="s">
        <v>1729</v>
      </c>
      <c r="E39" s="271"/>
      <c r="F39" s="272"/>
      <c r="G39" s="42"/>
    </row>
    <row r="40" spans="2:7" ht="15.75" customHeight="1">
      <c r="B40" s="31"/>
      <c r="C40" s="66"/>
      <c r="D40" s="65"/>
      <c r="E40" s="65"/>
      <c r="F40" s="65"/>
      <c r="G40" s="42"/>
    </row>
    <row r="41" spans="2:7" ht="15.75" customHeight="1">
      <c r="B41" s="31"/>
      <c r="C41" s="284" t="s">
        <v>1918</v>
      </c>
      <c r="D41" s="285"/>
      <c r="E41" s="285"/>
      <c r="F41" s="286"/>
      <c r="G41" s="42"/>
    </row>
    <row r="42" spans="2:7" ht="15.75" customHeight="1">
      <c r="B42" s="31"/>
      <c r="C42" s="70" t="s">
        <v>17</v>
      </c>
      <c r="D42" s="287" t="s">
        <v>1213</v>
      </c>
      <c r="E42" s="287"/>
      <c r="F42" s="288"/>
      <c r="G42" s="42"/>
    </row>
    <row r="43" spans="2:7" ht="15.75" customHeight="1" thickBot="1">
      <c r="B43" s="31"/>
      <c r="C43" s="71" t="s">
        <v>22</v>
      </c>
      <c r="D43" s="271" t="s">
        <v>1732</v>
      </c>
      <c r="E43" s="271"/>
      <c r="F43" s="272"/>
      <c r="G43" s="42"/>
    </row>
    <row r="44" spans="2:7" ht="15.75" customHeight="1">
      <c r="B44" s="31"/>
      <c r="C44" s="66"/>
      <c r="D44" s="65"/>
      <c r="E44" s="65"/>
      <c r="F44" s="65"/>
      <c r="G44" s="42"/>
    </row>
    <row r="45" spans="2:7" ht="15.75" customHeight="1">
      <c r="B45" s="31"/>
      <c r="C45" s="284" t="s">
        <v>1858</v>
      </c>
      <c r="D45" s="285"/>
      <c r="E45" s="285"/>
      <c r="F45" s="286"/>
      <c r="G45" s="42"/>
    </row>
    <row r="46" spans="2:7" ht="15.75" customHeight="1">
      <c r="B46" s="31"/>
      <c r="C46" s="70" t="s">
        <v>17</v>
      </c>
      <c r="D46" s="287" t="s">
        <v>1730</v>
      </c>
      <c r="E46" s="287"/>
      <c r="F46" s="288"/>
      <c r="G46" s="42"/>
    </row>
    <row r="47" spans="2:7" ht="15.75" customHeight="1" thickBot="1">
      <c r="B47" s="31"/>
      <c r="C47" s="71" t="s">
        <v>22</v>
      </c>
      <c r="D47" s="271" t="s">
        <v>1731</v>
      </c>
      <c r="E47" s="271"/>
      <c r="F47" s="272"/>
      <c r="G47" s="42"/>
    </row>
    <row r="48" spans="2:7" ht="15.75" customHeight="1">
      <c r="B48" s="31"/>
      <c r="C48" s="66"/>
      <c r="D48" s="65"/>
      <c r="E48" s="65"/>
      <c r="F48" s="65"/>
      <c r="G48" s="42"/>
    </row>
    <row r="49" spans="2:7" ht="15.75" customHeight="1">
      <c r="B49" s="31"/>
      <c r="C49" s="284" t="s">
        <v>1932</v>
      </c>
      <c r="D49" s="285"/>
      <c r="E49" s="285"/>
      <c r="F49" s="286"/>
      <c r="G49" s="42"/>
    </row>
    <row r="50" spans="2:7" ht="15.75" customHeight="1">
      <c r="B50" s="31"/>
      <c r="C50" s="72" t="s">
        <v>17</v>
      </c>
      <c r="D50" s="300" t="s">
        <v>1214</v>
      </c>
      <c r="E50" s="301"/>
      <c r="F50" s="302"/>
      <c r="G50" s="42"/>
    </row>
    <row r="51" spans="2:7" ht="15.75" customHeight="1">
      <c r="B51" s="31"/>
      <c r="C51" s="72" t="s">
        <v>18</v>
      </c>
      <c r="D51" s="300" t="s">
        <v>1215</v>
      </c>
      <c r="E51" s="301"/>
      <c r="F51" s="302"/>
      <c r="G51" s="42"/>
    </row>
    <row r="52" spans="2:7" ht="15.75" customHeight="1">
      <c r="B52" s="31"/>
      <c r="C52" s="72" t="s">
        <v>22</v>
      </c>
      <c r="D52" s="300" t="s">
        <v>1733</v>
      </c>
      <c r="E52" s="301"/>
      <c r="F52" s="302"/>
      <c r="G52" s="42"/>
    </row>
    <row r="53" spans="2:7" ht="15.75" customHeight="1" thickBot="1">
      <c r="B53" s="31"/>
      <c r="C53" s="73" t="s">
        <v>19</v>
      </c>
      <c r="D53" s="271" t="s">
        <v>1216</v>
      </c>
      <c r="E53" s="271"/>
      <c r="F53" s="272"/>
      <c r="G53" s="42"/>
    </row>
    <row r="54" spans="2:7" ht="15.75" customHeight="1">
      <c r="B54" s="31"/>
      <c r="C54" s="66"/>
      <c r="D54" s="65"/>
      <c r="E54" s="65"/>
      <c r="F54" s="65"/>
      <c r="G54" s="42"/>
    </row>
    <row r="55" spans="2:7" ht="15.75" customHeight="1" thickBot="1">
      <c r="B55" s="31"/>
      <c r="C55" s="69" t="s">
        <v>1859</v>
      </c>
      <c r="D55" s="297">
        <f ca="1">TODAY()</f>
        <v>41608</v>
      </c>
      <c r="E55" s="297"/>
      <c r="F55" s="298"/>
      <c r="G55" s="42"/>
    </row>
    <row r="56" spans="2:7" ht="27" customHeight="1" thickBot="1">
      <c r="B56" s="34"/>
      <c r="C56" s="35"/>
      <c r="D56" s="36"/>
      <c r="E56" s="37"/>
      <c r="F56" s="37"/>
      <c r="G56" s="43"/>
    </row>
    <row r="57" spans="3:7" ht="11.25">
      <c r="C57" s="27"/>
      <c r="D57" s="27"/>
      <c r="E57" s="27"/>
      <c r="F57" s="27"/>
      <c r="G57" s="27"/>
    </row>
    <row r="58" spans="3:8" ht="12.75" customHeight="1">
      <c r="C58" s="28"/>
      <c r="D58" s="28"/>
      <c r="E58" s="28"/>
      <c r="F58" s="28"/>
      <c r="G58" s="28"/>
      <c r="H58" s="28"/>
    </row>
    <row r="59" spans="3:8" ht="12.75" customHeight="1">
      <c r="C59" s="28"/>
      <c r="D59" s="28"/>
      <c r="E59" s="28"/>
      <c r="F59" s="28"/>
      <c r="G59" s="28"/>
      <c r="H59" s="28"/>
    </row>
    <row r="60" spans="3:8" ht="12.75" customHeight="1">
      <c r="C60" s="28"/>
      <c r="D60" s="28"/>
      <c r="E60" s="28"/>
      <c r="F60" s="28"/>
      <c r="G60" s="28"/>
      <c r="H60" s="28"/>
    </row>
    <row r="61" spans="3:8" ht="12.75" customHeight="1">
      <c r="C61" s="28"/>
      <c r="D61" s="28"/>
      <c r="E61" s="28"/>
      <c r="F61" s="28"/>
      <c r="G61" s="28"/>
      <c r="H61" s="28"/>
    </row>
    <row r="62" spans="3:8" ht="12.75" customHeight="1">
      <c r="C62" s="28"/>
      <c r="D62" s="28"/>
      <c r="E62" s="28"/>
      <c r="F62" s="28"/>
      <c r="G62" s="28"/>
      <c r="H62" s="28"/>
    </row>
    <row r="63" spans="3:8" ht="12.75" customHeight="1">
      <c r="C63" s="28"/>
      <c r="D63" s="28"/>
      <c r="E63" s="28"/>
      <c r="F63" s="28"/>
      <c r="G63" s="28"/>
      <c r="H63" s="28"/>
    </row>
    <row r="64" spans="3:8" ht="12.75" customHeight="1">
      <c r="C64" s="28"/>
      <c r="D64" s="28"/>
      <c r="E64" s="28"/>
      <c r="F64" s="28"/>
      <c r="G64" s="28"/>
      <c r="H64" s="28"/>
    </row>
    <row r="65" spans="3:8" ht="12.75" customHeight="1">
      <c r="C65" s="28"/>
      <c r="D65" s="28"/>
      <c r="E65" s="28"/>
      <c r="F65" s="28"/>
      <c r="G65" s="28"/>
      <c r="H65" s="28"/>
    </row>
    <row r="66" spans="3:8" ht="12.75" customHeight="1">
      <c r="C66" s="28"/>
      <c r="D66" s="28"/>
      <c r="E66" s="28"/>
      <c r="F66" s="28"/>
      <c r="G66" s="28"/>
      <c r="H66" s="28"/>
    </row>
    <row r="67" spans="3:8" ht="12.75" customHeight="1">
      <c r="C67" s="28"/>
      <c r="D67" s="28"/>
      <c r="E67" s="28"/>
      <c r="F67" s="28"/>
      <c r="G67" s="28"/>
      <c r="H67" s="28"/>
    </row>
    <row r="68" spans="3:8" ht="12.75" customHeight="1">
      <c r="C68" s="28"/>
      <c r="D68" s="28"/>
      <c r="E68" s="28"/>
      <c r="F68" s="28"/>
      <c r="G68" s="28"/>
      <c r="H68" s="28"/>
    </row>
    <row r="69" spans="3:8" ht="12.75" customHeight="1">
      <c r="C69" s="28"/>
      <c r="D69" s="28"/>
      <c r="E69" s="28"/>
      <c r="F69" s="28"/>
      <c r="G69" s="28"/>
      <c r="H69" s="28"/>
    </row>
    <row r="70" spans="3:8" ht="12.75" customHeight="1">
      <c r="C70" s="28"/>
      <c r="D70" s="28"/>
      <c r="E70" s="28"/>
      <c r="F70" s="28"/>
      <c r="G70" s="28"/>
      <c r="H70" s="28"/>
    </row>
    <row r="71" spans="3:8" ht="12.75" customHeight="1">
      <c r="C71" s="28"/>
      <c r="D71" s="28"/>
      <c r="E71" s="28"/>
      <c r="F71" s="28"/>
      <c r="G71" s="28"/>
      <c r="H71" s="28"/>
    </row>
    <row r="72" spans="3:8" ht="12.75" customHeight="1">
      <c r="C72" s="28"/>
      <c r="D72" s="28"/>
      <c r="E72" s="28"/>
      <c r="F72" s="28"/>
      <c r="G72" s="28"/>
      <c r="H72" s="28"/>
    </row>
    <row r="73" spans="3:8" ht="12.75" customHeight="1">
      <c r="C73" s="28"/>
      <c r="D73" s="28"/>
      <c r="E73" s="28"/>
      <c r="F73" s="28"/>
      <c r="G73" s="28"/>
      <c r="H73" s="28"/>
    </row>
    <row r="74" spans="3:8" ht="12.75" customHeight="1">
      <c r="C74" s="28"/>
      <c r="D74" s="28"/>
      <c r="E74" s="28"/>
      <c r="F74" s="28"/>
      <c r="G74" s="28"/>
      <c r="H74" s="28"/>
    </row>
    <row r="75" spans="3:8" ht="12.75" customHeight="1">
      <c r="C75" s="28"/>
      <c r="D75" s="28"/>
      <c r="E75" s="28"/>
      <c r="F75" s="28"/>
      <c r="G75" s="28"/>
      <c r="H75" s="28"/>
    </row>
    <row r="76" ht="13.5" customHeight="1"/>
  </sheetData>
  <sheetProtection password="FA9C" sheet="1" scenarios="1" formatColumns="0" formatRows="0"/>
  <mergeCells count="38">
    <mergeCell ref="D55:F55"/>
    <mergeCell ref="C30:F30"/>
    <mergeCell ref="D51:F51"/>
    <mergeCell ref="D52:F52"/>
    <mergeCell ref="D53:F53"/>
    <mergeCell ref="D31:F31"/>
    <mergeCell ref="C49:F49"/>
    <mergeCell ref="D50:F50"/>
    <mergeCell ref="D46:F46"/>
    <mergeCell ref="D47:F47"/>
    <mergeCell ref="G31:G33"/>
    <mergeCell ref="D11:F11"/>
    <mergeCell ref="D19:F19"/>
    <mergeCell ref="D20:F20"/>
    <mergeCell ref="D25:F25"/>
    <mergeCell ref="D21:F21"/>
    <mergeCell ref="D14:F14"/>
    <mergeCell ref="C23:F23"/>
    <mergeCell ref="C45:F45"/>
    <mergeCell ref="D43:F43"/>
    <mergeCell ref="C37:F37"/>
    <mergeCell ref="D38:F38"/>
    <mergeCell ref="C41:F41"/>
    <mergeCell ref="D42:F42"/>
    <mergeCell ref="D35:F35"/>
    <mergeCell ref="D39:F39"/>
    <mergeCell ref="D33:F33"/>
    <mergeCell ref="D18:F18"/>
    <mergeCell ref="D24:F24"/>
    <mergeCell ref="D26:F26"/>
    <mergeCell ref="D27:F27"/>
    <mergeCell ref="F2:G2"/>
    <mergeCell ref="D12:F12"/>
    <mergeCell ref="C17:F17"/>
    <mergeCell ref="B3:G3"/>
    <mergeCell ref="B5:G5"/>
    <mergeCell ref="D8:F8"/>
    <mergeCell ref="C10:F10"/>
  </mergeCells>
  <dataValidations count="18">
    <dataValidation type="list" allowBlank="1" showInputMessage="1" showErrorMessage="1" errorTitle="Выбор муниципального района" error="Выберите наименование муниципального района из списка" sqref="D31:F31">
      <formula1>MR_LIST</formula1>
    </dataValidation>
    <dataValidation allowBlank="1" sqref="D18 D20:D21"/>
    <dataValidation allowBlank="1" showErrorMessage="1" sqref="D19:F19"/>
    <dataValidation type="list" allowBlank="1" showInputMessage="1" showErrorMessage="1" prompt="Выберите значение из списка" error="Выберите значение из списка" sqref="D14:F14">
      <formula1>logic</formula1>
    </dataValidation>
    <dataValidation type="list" allowBlank="1" showInputMessage="1" showErrorMessage="1" prompt="Выберите значение из списка" error="Выберите значение из списка" sqref="D12:F12">
      <formula1>kvartal</formula1>
    </dataValidation>
    <dataValidation type="list" allowBlank="1" showInputMessage="1" showErrorMessage="1" prompt="Выберите значение из списка" error="Выберите значение из списка" sqref="D11:F11">
      <formula1>YEAR</formula1>
    </dataValidation>
    <dataValidation type="textLength" operator="lessThanOrEqual" allowBlank="1" showInputMessage="1" showErrorMessage="1" errorTitle="Ошибка" error="Допускается ввод не более 900 символов!" sqref="C2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C2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D2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2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2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D2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2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2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D2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2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27">
      <formula1>900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D33:F33">
      <formula1>MO_LIST_35</formula1>
    </dataValidation>
  </dataValidations>
  <printOptions horizontalCentered="1"/>
  <pageMargins left="0.2362204724409449" right="0.2362204724409449" top="0.2362204724409449" bottom="0.2362204724409449" header="0.2362204724409449" footer="0.2362204724409449"/>
  <pageSetup fitToHeight="0" horizontalDpi="300" verticalDpi="3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_Section1">
    <tabColor indexed="31"/>
  </sheetPr>
  <dimension ref="A1:V83"/>
  <sheetViews>
    <sheetView showGridLines="0" tabSelected="1" zoomScalePageLayoutView="0" workbookViewId="0" topLeftCell="B3">
      <selection activeCell="E10" sqref="E10"/>
    </sheetView>
  </sheetViews>
  <sheetFormatPr defaultColWidth="9.140625" defaultRowHeight="11.25"/>
  <cols>
    <col min="1" max="1" width="9.00390625" style="126" hidden="1" customWidth="1"/>
    <col min="2" max="2" width="2.7109375" style="121" customWidth="1"/>
    <col min="3" max="3" width="5.00390625" style="119" customWidth="1"/>
    <col min="4" max="4" width="8.57421875" style="119" customWidth="1"/>
    <col min="5" max="5" width="86.57421875" style="119" customWidth="1"/>
    <col min="6" max="6" width="7.57421875" style="119" customWidth="1"/>
    <col min="7" max="7" width="19.8515625" style="119" customWidth="1"/>
    <col min="8" max="8" width="20.8515625" style="119" customWidth="1"/>
    <col min="9" max="9" width="5.8515625" style="119" customWidth="1"/>
    <col min="10" max="30" width="17.8515625" style="119" customWidth="1"/>
    <col min="31" max="16384" width="9.140625" style="119" customWidth="1"/>
  </cols>
  <sheetData>
    <row r="1" spans="1:8" ht="11.25" hidden="1">
      <c r="A1" s="129"/>
      <c r="B1" s="131"/>
      <c r="G1" s="133"/>
      <c r="H1" s="133"/>
    </row>
    <row r="2" spans="1:8" ht="11.25" hidden="1">
      <c r="A2" s="129"/>
      <c r="B2" s="131"/>
      <c r="G2" s="133"/>
      <c r="H2" s="133"/>
    </row>
    <row r="3" spans="1:2" ht="11.25">
      <c r="A3" s="131"/>
      <c r="B3" s="129"/>
    </row>
    <row r="4" spans="1:9" ht="15" customHeight="1">
      <c r="A4" s="131"/>
      <c r="B4" s="129"/>
      <c r="C4" s="132"/>
      <c r="D4" s="132"/>
      <c r="E4" s="132"/>
      <c r="F4" s="132"/>
      <c r="G4" s="132"/>
      <c r="H4" s="132"/>
      <c r="I4" s="132"/>
    </row>
    <row r="5" spans="1:9" ht="26.25" customHeight="1" thickBot="1">
      <c r="A5" s="131"/>
      <c r="B5" s="129"/>
      <c r="C5" s="303" t="s">
        <v>184</v>
      </c>
      <c r="D5" s="304"/>
      <c r="E5" s="304"/>
      <c r="F5" s="304"/>
      <c r="G5" s="304"/>
      <c r="H5" s="304"/>
      <c r="I5" s="305"/>
    </row>
    <row r="6" spans="1:22" ht="11.25">
      <c r="A6" s="131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</row>
    <row r="7" spans="1:9" ht="29.25" customHeight="1">
      <c r="A7" s="131"/>
      <c r="B7" s="129"/>
      <c r="C7" s="173"/>
      <c r="D7" s="143"/>
      <c r="E7" s="143"/>
      <c r="F7" s="143"/>
      <c r="G7" s="174"/>
      <c r="H7" s="175" t="s">
        <v>183</v>
      </c>
      <c r="I7" s="178"/>
    </row>
    <row r="8" spans="1:9" ht="33.75" customHeight="1" thickBot="1">
      <c r="A8" s="131"/>
      <c r="B8" s="129"/>
      <c r="C8" s="171"/>
      <c r="D8" s="140" t="s">
        <v>210</v>
      </c>
      <c r="E8" s="141" t="s">
        <v>182</v>
      </c>
      <c r="F8" s="141" t="s">
        <v>181</v>
      </c>
      <c r="G8" s="141" t="s">
        <v>211</v>
      </c>
      <c r="H8" s="142" t="s">
        <v>212</v>
      </c>
      <c r="I8" s="179"/>
    </row>
    <row r="9" spans="1:9" ht="15.75" customHeight="1">
      <c r="A9" s="130"/>
      <c r="B9" s="129"/>
      <c r="C9" s="171"/>
      <c r="D9" s="166" t="s">
        <v>223</v>
      </c>
      <c r="E9" s="167" t="s">
        <v>224</v>
      </c>
      <c r="F9" s="167" t="s">
        <v>225</v>
      </c>
      <c r="G9" s="167" t="s">
        <v>1910</v>
      </c>
      <c r="H9" s="167" t="s">
        <v>9</v>
      </c>
      <c r="I9" s="179"/>
    </row>
    <row r="10" spans="1:9" ht="29.25" customHeight="1">
      <c r="A10" s="121"/>
      <c r="C10" s="171"/>
      <c r="D10" s="159" t="s">
        <v>1910</v>
      </c>
      <c r="E10" s="144" t="s">
        <v>178</v>
      </c>
      <c r="F10" s="145" t="s">
        <v>1864</v>
      </c>
      <c r="G10" s="146">
        <f>'[1]услуги по передаче '!$D$101</f>
        <v>165.87</v>
      </c>
      <c r="H10" s="156"/>
      <c r="I10" s="179"/>
    </row>
    <row r="11" spans="1:9" ht="29.25" customHeight="1">
      <c r="A11" s="121"/>
      <c r="C11" s="171"/>
      <c r="D11" s="159" t="s">
        <v>9</v>
      </c>
      <c r="E11" s="144" t="s">
        <v>177</v>
      </c>
      <c r="F11" s="145" t="s">
        <v>1866</v>
      </c>
      <c r="G11" s="146"/>
      <c r="H11" s="156"/>
      <c r="I11" s="179"/>
    </row>
    <row r="12" spans="1:9" ht="20.25" customHeight="1">
      <c r="A12" s="121"/>
      <c r="C12" s="171"/>
      <c r="D12" s="159" t="s">
        <v>10</v>
      </c>
      <c r="E12" s="144" t="s">
        <v>176</v>
      </c>
      <c r="F12" s="145" t="s">
        <v>1867</v>
      </c>
      <c r="G12" s="146"/>
      <c r="H12" s="156"/>
      <c r="I12" s="179"/>
    </row>
    <row r="13" spans="1:9" ht="20.25" customHeight="1">
      <c r="A13" s="121"/>
      <c r="C13" s="171"/>
      <c r="D13" s="159" t="s">
        <v>175</v>
      </c>
      <c r="E13" s="202" t="s">
        <v>174</v>
      </c>
      <c r="F13" s="203"/>
      <c r="G13" s="204"/>
      <c r="H13" s="205"/>
      <c r="I13" s="179"/>
    </row>
    <row r="14" spans="1:9" ht="20.25" customHeight="1">
      <c r="A14" s="121"/>
      <c r="C14" s="171"/>
      <c r="D14" s="159" t="s">
        <v>173</v>
      </c>
      <c r="E14" s="147" t="s">
        <v>69</v>
      </c>
      <c r="F14" s="145" t="s">
        <v>1869</v>
      </c>
      <c r="G14" s="146"/>
      <c r="H14" s="156"/>
      <c r="I14" s="179"/>
    </row>
    <row r="15" spans="1:9" ht="20.25" customHeight="1">
      <c r="A15" s="121"/>
      <c r="C15" s="171"/>
      <c r="D15" s="159" t="s">
        <v>172</v>
      </c>
      <c r="E15" s="147" t="s">
        <v>67</v>
      </c>
      <c r="F15" s="145" t="s">
        <v>1870</v>
      </c>
      <c r="G15" s="146"/>
      <c r="H15" s="156"/>
      <c r="I15" s="179"/>
    </row>
    <row r="16" spans="1:9" ht="29.25" customHeight="1">
      <c r="A16" s="121"/>
      <c r="C16" s="171"/>
      <c r="D16" s="159" t="s">
        <v>171</v>
      </c>
      <c r="E16" s="144" t="s">
        <v>170</v>
      </c>
      <c r="F16" s="145" t="s">
        <v>1871</v>
      </c>
      <c r="G16" s="146">
        <f>'[2]15.2'!$C$8</f>
        <v>0</v>
      </c>
      <c r="H16" s="156"/>
      <c r="I16" s="179"/>
    </row>
    <row r="17" spans="1:9" ht="20.25" customHeight="1">
      <c r="A17" s="121"/>
      <c r="C17" s="171"/>
      <c r="D17" s="159" t="s">
        <v>169</v>
      </c>
      <c r="E17" s="147" t="s">
        <v>168</v>
      </c>
      <c r="F17" s="145" t="s">
        <v>1872</v>
      </c>
      <c r="G17" s="146"/>
      <c r="H17" s="156"/>
      <c r="I17" s="179"/>
    </row>
    <row r="18" spans="1:9" ht="20.25" customHeight="1">
      <c r="A18" s="121"/>
      <c r="C18" s="171"/>
      <c r="D18" s="159" t="s">
        <v>167</v>
      </c>
      <c r="E18" s="147" t="s">
        <v>166</v>
      </c>
      <c r="F18" s="145" t="s">
        <v>1874</v>
      </c>
      <c r="G18" s="146"/>
      <c r="H18" s="156"/>
      <c r="I18" s="179"/>
    </row>
    <row r="19" spans="1:9" ht="29.25" customHeight="1">
      <c r="A19" s="121"/>
      <c r="C19" s="171"/>
      <c r="D19" s="159" t="s">
        <v>165</v>
      </c>
      <c r="E19" s="147" t="s">
        <v>164</v>
      </c>
      <c r="F19" s="145" t="s">
        <v>1894</v>
      </c>
      <c r="G19" s="146"/>
      <c r="H19" s="156"/>
      <c r="I19" s="179"/>
    </row>
    <row r="20" spans="1:9" ht="20.25" customHeight="1">
      <c r="A20" s="121"/>
      <c r="C20" s="171"/>
      <c r="D20" s="159" t="s">
        <v>163</v>
      </c>
      <c r="E20" s="144" t="s">
        <v>162</v>
      </c>
      <c r="F20" s="145">
        <v>10</v>
      </c>
      <c r="G20" s="146"/>
      <c r="H20" s="156"/>
      <c r="I20" s="179"/>
    </row>
    <row r="21" spans="1:9" ht="20.25" customHeight="1">
      <c r="A21" s="121"/>
      <c r="C21" s="171"/>
      <c r="D21" s="159" t="s">
        <v>161</v>
      </c>
      <c r="E21" s="147" t="s">
        <v>160</v>
      </c>
      <c r="F21" s="145" t="s">
        <v>137</v>
      </c>
      <c r="G21" s="146"/>
      <c r="H21" s="156"/>
      <c r="I21" s="179"/>
    </row>
    <row r="22" spans="1:9" ht="20.25" customHeight="1">
      <c r="A22" s="121"/>
      <c r="C22" s="171"/>
      <c r="D22" s="159" t="s">
        <v>159</v>
      </c>
      <c r="E22" s="147" t="s">
        <v>158</v>
      </c>
      <c r="F22" s="145">
        <v>12</v>
      </c>
      <c r="G22" s="146"/>
      <c r="H22" s="156"/>
      <c r="I22" s="179"/>
    </row>
    <row r="23" spans="1:9" ht="20.25" customHeight="1">
      <c r="A23" s="121"/>
      <c r="C23" s="171"/>
      <c r="D23" s="159" t="s">
        <v>157</v>
      </c>
      <c r="E23" s="147" t="s">
        <v>156</v>
      </c>
      <c r="F23" s="145">
        <v>13</v>
      </c>
      <c r="G23" s="146"/>
      <c r="H23" s="156"/>
      <c r="I23" s="179"/>
    </row>
    <row r="24" spans="1:9" ht="20.25" customHeight="1">
      <c r="A24" s="121"/>
      <c r="C24" s="171"/>
      <c r="D24" s="159" t="s">
        <v>155</v>
      </c>
      <c r="E24" s="147" t="s">
        <v>154</v>
      </c>
      <c r="F24" s="145">
        <v>14</v>
      </c>
      <c r="G24" s="146"/>
      <c r="H24" s="156"/>
      <c r="I24" s="179"/>
    </row>
    <row r="25" spans="1:9" ht="20.25" customHeight="1">
      <c r="A25" s="121"/>
      <c r="C25" s="171"/>
      <c r="D25" s="159" t="s">
        <v>153</v>
      </c>
      <c r="E25" s="144" t="s">
        <v>152</v>
      </c>
      <c r="F25" s="145">
        <v>15</v>
      </c>
      <c r="G25" s="146">
        <f>'[2]15.2'!$C$16</f>
        <v>293.78833795060757</v>
      </c>
      <c r="H25" s="156"/>
      <c r="I25" s="179"/>
    </row>
    <row r="26" spans="1:9" ht="20.25" customHeight="1">
      <c r="A26" s="128"/>
      <c r="C26" s="171"/>
      <c r="D26" s="159" t="s">
        <v>151</v>
      </c>
      <c r="E26" s="147" t="s">
        <v>150</v>
      </c>
      <c r="F26" s="145" t="s">
        <v>125</v>
      </c>
      <c r="G26" s="146">
        <f>G25</f>
        <v>293.78833795060757</v>
      </c>
      <c r="H26" s="156"/>
      <c r="I26" s="179"/>
    </row>
    <row r="27" spans="1:9" ht="20.25" customHeight="1">
      <c r="A27" s="128"/>
      <c r="C27" s="171"/>
      <c r="D27" s="159" t="s">
        <v>149</v>
      </c>
      <c r="E27" s="148" t="s">
        <v>148</v>
      </c>
      <c r="F27" s="145">
        <v>17</v>
      </c>
      <c r="G27" s="146"/>
      <c r="H27" s="156"/>
      <c r="I27" s="179"/>
    </row>
    <row r="28" spans="1:9" ht="20.25" customHeight="1">
      <c r="A28" s="128"/>
      <c r="C28" s="171"/>
      <c r="D28" s="159" t="s">
        <v>147</v>
      </c>
      <c r="E28" s="147" t="s">
        <v>146</v>
      </c>
      <c r="F28" s="145">
        <v>18</v>
      </c>
      <c r="G28" s="146"/>
      <c r="H28" s="156"/>
      <c r="I28" s="179"/>
    </row>
    <row r="29" spans="1:9" ht="20.25" customHeight="1">
      <c r="A29" s="121"/>
      <c r="C29" s="171"/>
      <c r="D29" s="159" t="s">
        <v>145</v>
      </c>
      <c r="E29" s="144" t="s">
        <v>144</v>
      </c>
      <c r="F29" s="145">
        <v>19</v>
      </c>
      <c r="G29" s="146"/>
      <c r="H29" s="156"/>
      <c r="I29" s="179"/>
    </row>
    <row r="30" spans="1:9" ht="29.25" customHeight="1">
      <c r="A30" s="121"/>
      <c r="C30" s="171"/>
      <c r="D30" s="159" t="s">
        <v>143</v>
      </c>
      <c r="E30" s="144" t="s">
        <v>142</v>
      </c>
      <c r="F30" s="145">
        <v>20</v>
      </c>
      <c r="G30" s="146"/>
      <c r="H30" s="156"/>
      <c r="I30" s="179"/>
    </row>
    <row r="31" spans="1:9" ht="29.25" customHeight="1">
      <c r="A31" s="121"/>
      <c r="C31" s="171"/>
      <c r="D31" s="159" t="s">
        <v>141</v>
      </c>
      <c r="E31" s="202" t="s">
        <v>140</v>
      </c>
      <c r="F31" s="203"/>
      <c r="G31" s="204"/>
      <c r="H31" s="205"/>
      <c r="I31" s="179"/>
    </row>
    <row r="32" spans="1:9" ht="20.25" customHeight="1">
      <c r="A32" s="121"/>
      <c r="C32" s="171"/>
      <c r="D32" s="159" t="s">
        <v>139</v>
      </c>
      <c r="E32" s="147" t="s">
        <v>69</v>
      </c>
      <c r="F32" s="145">
        <v>21</v>
      </c>
      <c r="G32" s="146"/>
      <c r="H32" s="156"/>
      <c r="I32" s="179"/>
    </row>
    <row r="33" spans="1:9" ht="20.25" customHeight="1">
      <c r="A33" s="121"/>
      <c r="C33" s="171"/>
      <c r="D33" s="159" t="s">
        <v>138</v>
      </c>
      <c r="E33" s="147" t="s">
        <v>67</v>
      </c>
      <c r="F33" s="145">
        <v>22</v>
      </c>
      <c r="G33" s="146"/>
      <c r="H33" s="156"/>
      <c r="I33" s="179"/>
    </row>
    <row r="34" spans="1:9" ht="20.25" customHeight="1">
      <c r="A34" s="121"/>
      <c r="C34" s="171"/>
      <c r="D34" s="159" t="s">
        <v>137</v>
      </c>
      <c r="E34" s="144" t="s">
        <v>136</v>
      </c>
      <c r="F34" s="145">
        <v>23</v>
      </c>
      <c r="G34" s="146"/>
      <c r="H34" s="156"/>
      <c r="I34" s="179"/>
    </row>
    <row r="35" spans="1:9" ht="20.25" customHeight="1">
      <c r="A35" s="121"/>
      <c r="C35" s="171"/>
      <c r="D35" s="159" t="s">
        <v>135</v>
      </c>
      <c r="E35" s="144" t="s">
        <v>134</v>
      </c>
      <c r="F35" s="145">
        <v>24</v>
      </c>
      <c r="G35" s="146">
        <f>'[2]15.2'!$C$17</f>
        <v>3009.8140329006324</v>
      </c>
      <c r="H35" s="156"/>
      <c r="I35" s="179"/>
    </row>
    <row r="36" spans="1:9" ht="20.25" customHeight="1">
      <c r="A36" s="121"/>
      <c r="C36" s="171"/>
      <c r="D36" s="159" t="s">
        <v>133</v>
      </c>
      <c r="E36" s="147" t="s">
        <v>132</v>
      </c>
      <c r="F36" s="145">
        <v>25</v>
      </c>
      <c r="G36" s="146"/>
      <c r="H36" s="156"/>
      <c r="I36" s="179"/>
    </row>
    <row r="37" spans="1:9" ht="20.25" customHeight="1">
      <c r="A37" s="121"/>
      <c r="C37" s="171"/>
      <c r="D37" s="159" t="s">
        <v>131</v>
      </c>
      <c r="E37" s="144" t="s">
        <v>130</v>
      </c>
      <c r="F37" s="145">
        <v>26</v>
      </c>
      <c r="G37" s="146">
        <f>'[2]15.2'!$C$19</f>
        <v>928.8811397379166</v>
      </c>
      <c r="H37" s="156"/>
      <c r="I37" s="179"/>
    </row>
    <row r="38" spans="1:9" ht="20.25" customHeight="1">
      <c r="A38" s="121"/>
      <c r="C38" s="171"/>
      <c r="D38" s="159" t="s">
        <v>129</v>
      </c>
      <c r="E38" s="144" t="s">
        <v>128</v>
      </c>
      <c r="F38" s="145">
        <v>27</v>
      </c>
      <c r="G38" s="146">
        <f>'[2]15.2'!$C$21</f>
        <v>443.225972772835</v>
      </c>
      <c r="H38" s="156"/>
      <c r="I38" s="179"/>
    </row>
    <row r="39" spans="1:9" ht="20.25" customHeight="1">
      <c r="A39" s="121"/>
      <c r="C39" s="171"/>
      <c r="D39" s="159" t="s">
        <v>127</v>
      </c>
      <c r="E39" s="144" t="s">
        <v>126</v>
      </c>
      <c r="F39" s="145">
        <v>28</v>
      </c>
      <c r="G39" s="146"/>
      <c r="H39" s="156"/>
      <c r="I39" s="179"/>
    </row>
    <row r="40" spans="1:9" ht="20.25" customHeight="1">
      <c r="A40" s="121"/>
      <c r="C40" s="171"/>
      <c r="D40" s="159" t="s">
        <v>125</v>
      </c>
      <c r="E40" s="144" t="s">
        <v>124</v>
      </c>
      <c r="F40" s="145">
        <v>29</v>
      </c>
      <c r="G40" s="146">
        <f>'[2]15.2'!$C$34</f>
        <v>0</v>
      </c>
      <c r="H40" s="156"/>
      <c r="I40" s="179"/>
    </row>
    <row r="41" spans="1:9" ht="20.25" customHeight="1">
      <c r="A41" s="121"/>
      <c r="C41" s="171"/>
      <c r="D41" s="159" t="s">
        <v>123</v>
      </c>
      <c r="E41" s="144" t="s">
        <v>122</v>
      </c>
      <c r="F41" s="145">
        <v>30</v>
      </c>
      <c r="G41" s="146"/>
      <c r="H41" s="156"/>
      <c r="I41" s="179"/>
    </row>
    <row r="42" spans="1:9" ht="20.25" customHeight="1">
      <c r="A42" s="121"/>
      <c r="C42" s="171"/>
      <c r="D42" s="159" t="s">
        <v>121</v>
      </c>
      <c r="E42" s="144" t="s">
        <v>120</v>
      </c>
      <c r="F42" s="145">
        <v>31</v>
      </c>
      <c r="G42" s="146"/>
      <c r="H42" s="156"/>
      <c r="I42" s="179"/>
    </row>
    <row r="43" spans="1:9" ht="20.25" customHeight="1">
      <c r="A43" s="121"/>
      <c r="C43" s="171"/>
      <c r="D43" s="159" t="s">
        <v>119</v>
      </c>
      <c r="E43" s="144" t="s">
        <v>118</v>
      </c>
      <c r="F43" s="145">
        <v>32</v>
      </c>
      <c r="G43" s="146"/>
      <c r="H43" s="156"/>
      <c r="I43" s="179"/>
    </row>
    <row r="44" spans="1:9" ht="20.25" customHeight="1">
      <c r="A44" s="121"/>
      <c r="C44" s="171"/>
      <c r="D44" s="159" t="s">
        <v>117</v>
      </c>
      <c r="E44" s="144" t="s">
        <v>116</v>
      </c>
      <c r="F44" s="145">
        <v>33</v>
      </c>
      <c r="G44" s="146"/>
      <c r="H44" s="156"/>
      <c r="I44" s="179"/>
    </row>
    <row r="45" spans="1:9" ht="20.25" customHeight="1">
      <c r="A45" s="121"/>
      <c r="C45" s="171"/>
      <c r="D45" s="159" t="s">
        <v>115</v>
      </c>
      <c r="E45" s="144" t="s">
        <v>114</v>
      </c>
      <c r="F45" s="145">
        <v>34</v>
      </c>
      <c r="G45" s="146"/>
      <c r="H45" s="156"/>
      <c r="I45" s="179"/>
    </row>
    <row r="46" spans="1:9" ht="20.25" customHeight="1">
      <c r="A46" s="121"/>
      <c r="C46" s="171"/>
      <c r="D46" s="159" t="s">
        <v>113</v>
      </c>
      <c r="E46" s="144" t="s">
        <v>226</v>
      </c>
      <c r="F46" s="145">
        <v>35</v>
      </c>
      <c r="G46" s="146">
        <f>'[2]15.2'!$C$29</f>
        <v>0.4140333</v>
      </c>
      <c r="H46" s="156"/>
      <c r="I46" s="179"/>
    </row>
    <row r="47" spans="1:9" ht="20.25" customHeight="1">
      <c r="A47" s="121"/>
      <c r="C47" s="171"/>
      <c r="D47" s="159" t="s">
        <v>112</v>
      </c>
      <c r="E47" s="147" t="s">
        <v>111</v>
      </c>
      <c r="F47" s="145">
        <v>36</v>
      </c>
      <c r="G47" s="146"/>
      <c r="H47" s="156"/>
      <c r="I47" s="179"/>
    </row>
    <row r="48" spans="1:9" ht="20.25" customHeight="1">
      <c r="A48" s="121"/>
      <c r="C48" s="171"/>
      <c r="D48" s="159" t="s">
        <v>110</v>
      </c>
      <c r="E48" s="147" t="s">
        <v>109</v>
      </c>
      <c r="F48" s="145">
        <v>37</v>
      </c>
      <c r="G48" s="146">
        <f>G46</f>
        <v>0.4140333</v>
      </c>
      <c r="H48" s="156"/>
      <c r="I48" s="179"/>
    </row>
    <row r="49" spans="1:9" ht="20.25" customHeight="1">
      <c r="A49" s="121"/>
      <c r="C49" s="171"/>
      <c r="D49" s="159" t="s">
        <v>108</v>
      </c>
      <c r="E49" s="147" t="s">
        <v>107</v>
      </c>
      <c r="F49" s="145">
        <v>38</v>
      </c>
      <c r="G49" s="146"/>
      <c r="H49" s="156"/>
      <c r="I49" s="179"/>
    </row>
    <row r="50" spans="1:9" ht="20.25" customHeight="1">
      <c r="A50" s="121"/>
      <c r="C50" s="171"/>
      <c r="D50" s="159" t="s">
        <v>106</v>
      </c>
      <c r="E50" s="144" t="s">
        <v>105</v>
      </c>
      <c r="F50" s="145">
        <v>39</v>
      </c>
      <c r="G50" s="146"/>
      <c r="H50" s="156"/>
      <c r="I50" s="179"/>
    </row>
    <row r="51" spans="1:9" ht="20.25" customHeight="1">
      <c r="A51" s="121"/>
      <c r="C51" s="171"/>
      <c r="D51" s="159" t="s">
        <v>104</v>
      </c>
      <c r="E51" s="144" t="s">
        <v>103</v>
      </c>
      <c r="F51" s="145">
        <v>40</v>
      </c>
      <c r="G51" s="146">
        <f>'[2]Цеховые расходы'!$F$14+'[2]19.2'!$C$19</f>
        <v>168.86267809007228</v>
      </c>
      <c r="H51" s="156"/>
      <c r="I51" s="179"/>
    </row>
    <row r="52" spans="1:9" ht="20.25" customHeight="1">
      <c r="A52" s="128"/>
      <c r="C52" s="171"/>
      <c r="D52" s="159" t="s">
        <v>102</v>
      </c>
      <c r="E52" s="147" t="s">
        <v>101</v>
      </c>
      <c r="F52" s="145">
        <v>41</v>
      </c>
      <c r="G52" s="146"/>
      <c r="H52" s="156"/>
      <c r="I52" s="179"/>
    </row>
    <row r="53" spans="1:9" ht="29.25" customHeight="1">
      <c r="A53" s="128"/>
      <c r="C53" s="171"/>
      <c r="D53" s="159" t="s">
        <v>100</v>
      </c>
      <c r="E53" s="148" t="s">
        <v>99</v>
      </c>
      <c r="F53" s="145" t="s">
        <v>98</v>
      </c>
      <c r="G53" s="146"/>
      <c r="H53" s="156"/>
      <c r="I53" s="179"/>
    </row>
    <row r="54" spans="1:9" ht="20.25" customHeight="1">
      <c r="A54" s="128"/>
      <c r="C54" s="171"/>
      <c r="D54" s="159" t="s">
        <v>97</v>
      </c>
      <c r="E54" s="147" t="s">
        <v>96</v>
      </c>
      <c r="F54" s="145">
        <v>43</v>
      </c>
      <c r="G54" s="146"/>
      <c r="H54" s="156"/>
      <c r="I54" s="179"/>
    </row>
    <row r="55" spans="1:9" ht="20.25" customHeight="1">
      <c r="A55" s="128"/>
      <c r="C55" s="171"/>
      <c r="D55" s="159" t="s">
        <v>95</v>
      </c>
      <c r="E55" s="147" t="s">
        <v>94</v>
      </c>
      <c r="F55" s="145">
        <v>44</v>
      </c>
      <c r="G55" s="146"/>
      <c r="H55" s="156"/>
      <c r="I55" s="179"/>
    </row>
    <row r="56" spans="1:9" ht="20.25" customHeight="1">
      <c r="A56" s="128"/>
      <c r="C56" s="171"/>
      <c r="D56" s="159" t="s">
        <v>93</v>
      </c>
      <c r="E56" s="147" t="s">
        <v>92</v>
      </c>
      <c r="F56" s="145">
        <v>45</v>
      </c>
      <c r="G56" s="146"/>
      <c r="H56" s="156"/>
      <c r="I56" s="179"/>
    </row>
    <row r="57" spans="1:9" ht="20.25" customHeight="1">
      <c r="A57" s="128"/>
      <c r="C57" s="171"/>
      <c r="D57" s="159" t="s">
        <v>213</v>
      </c>
      <c r="E57" s="147" t="s">
        <v>214</v>
      </c>
      <c r="F57" s="145" t="s">
        <v>215</v>
      </c>
      <c r="G57" s="146">
        <f>G51</f>
        <v>168.86267809007228</v>
      </c>
      <c r="H57" s="156"/>
      <c r="I57" s="179"/>
    </row>
    <row r="58" spans="1:9" ht="20.25" customHeight="1">
      <c r="A58" s="121"/>
      <c r="C58" s="171"/>
      <c r="D58" s="159" t="s">
        <v>91</v>
      </c>
      <c r="E58" s="144" t="s">
        <v>90</v>
      </c>
      <c r="F58" s="145" t="s">
        <v>216</v>
      </c>
      <c r="G58" s="146"/>
      <c r="H58" s="156"/>
      <c r="I58" s="179"/>
    </row>
    <row r="59" spans="1:9" ht="20.25" customHeight="1">
      <c r="A59" s="121"/>
      <c r="C59" s="172"/>
      <c r="D59" s="159" t="s">
        <v>89</v>
      </c>
      <c r="E59" s="144" t="s">
        <v>88</v>
      </c>
      <c r="F59" s="145" t="s">
        <v>217</v>
      </c>
      <c r="G59" s="146">
        <f>Раздел2!I17-Раздел1!G16-Раздел1!G25-Раздел1!G35-Раздел1!G37-Раздел1!G38-Раздел1!G40-Раздел1!G46-Раздел1!G51</f>
        <v>3198.2751815307633</v>
      </c>
      <c r="H59" s="156"/>
      <c r="I59" s="179"/>
    </row>
    <row r="60" spans="1:9" ht="20.25" customHeight="1">
      <c r="A60" s="121"/>
      <c r="C60" s="172"/>
      <c r="D60" s="159" t="s">
        <v>87</v>
      </c>
      <c r="E60" s="199"/>
      <c r="F60" s="150"/>
      <c r="G60" s="146"/>
      <c r="H60" s="156"/>
      <c r="I60" s="179"/>
    </row>
    <row r="61" spans="1:9" ht="20.25" customHeight="1">
      <c r="A61" s="121"/>
      <c r="C61" s="172"/>
      <c r="D61" s="161"/>
      <c r="E61" s="162" t="s">
        <v>86</v>
      </c>
      <c r="F61" s="163"/>
      <c r="G61" s="164"/>
      <c r="H61" s="165"/>
      <c r="I61" s="179"/>
    </row>
    <row r="62" spans="1:9" ht="20.25" customHeight="1">
      <c r="A62" s="121"/>
      <c r="C62" s="172"/>
      <c r="D62" s="159" t="s">
        <v>85</v>
      </c>
      <c r="E62" s="202" t="s">
        <v>84</v>
      </c>
      <c r="F62" s="203"/>
      <c r="G62" s="204"/>
      <c r="H62" s="205"/>
      <c r="I62" s="179"/>
    </row>
    <row r="63" spans="1:9" ht="20.25" customHeight="1">
      <c r="A63" s="121"/>
      <c r="C63" s="171"/>
      <c r="D63" s="159" t="s">
        <v>83</v>
      </c>
      <c r="E63" s="147" t="s">
        <v>69</v>
      </c>
      <c r="F63" s="145">
        <v>52</v>
      </c>
      <c r="G63" s="146"/>
      <c r="H63" s="156"/>
      <c r="I63" s="179"/>
    </row>
    <row r="64" spans="1:9" ht="20.25" customHeight="1">
      <c r="A64" s="121"/>
      <c r="C64" s="171"/>
      <c r="D64" s="159" t="s">
        <v>82</v>
      </c>
      <c r="E64" s="147" t="s">
        <v>67</v>
      </c>
      <c r="F64" s="145">
        <v>53</v>
      </c>
      <c r="G64" s="146"/>
      <c r="H64" s="156"/>
      <c r="I64" s="179"/>
    </row>
    <row r="65" spans="1:9" ht="20.25" customHeight="1">
      <c r="A65" s="121"/>
      <c r="C65" s="171"/>
      <c r="D65" s="159" t="s">
        <v>81</v>
      </c>
      <c r="E65" s="202" t="s">
        <v>80</v>
      </c>
      <c r="F65" s="203"/>
      <c r="G65" s="204"/>
      <c r="H65" s="205"/>
      <c r="I65" s="179"/>
    </row>
    <row r="66" spans="1:9" ht="20.25" customHeight="1">
      <c r="A66" s="121"/>
      <c r="C66" s="171"/>
      <c r="D66" s="159" t="s">
        <v>79</v>
      </c>
      <c r="E66" s="147" t="s">
        <v>69</v>
      </c>
      <c r="F66" s="145" t="s">
        <v>78</v>
      </c>
      <c r="G66" s="146"/>
      <c r="H66" s="156"/>
      <c r="I66" s="179"/>
    </row>
    <row r="67" spans="1:9" ht="20.25" customHeight="1">
      <c r="A67" s="121"/>
      <c r="C67" s="171"/>
      <c r="D67" s="159" t="s">
        <v>77</v>
      </c>
      <c r="E67" s="147" t="s">
        <v>67</v>
      </c>
      <c r="F67" s="145">
        <v>55</v>
      </c>
      <c r="G67" s="146"/>
      <c r="H67" s="156"/>
      <c r="I67" s="179"/>
    </row>
    <row r="68" spans="1:9" ht="20.25" customHeight="1">
      <c r="A68" s="121"/>
      <c r="C68" s="171"/>
      <c r="D68" s="159" t="s">
        <v>76</v>
      </c>
      <c r="E68" s="202" t="s">
        <v>75</v>
      </c>
      <c r="F68" s="203"/>
      <c r="G68" s="204"/>
      <c r="H68" s="205"/>
      <c r="I68" s="179"/>
    </row>
    <row r="69" spans="1:9" ht="20.25" customHeight="1">
      <c r="A69" s="121"/>
      <c r="C69" s="171"/>
      <c r="D69" s="159" t="s">
        <v>74</v>
      </c>
      <c r="E69" s="147" t="s">
        <v>69</v>
      </c>
      <c r="F69" s="145">
        <v>56</v>
      </c>
      <c r="G69" s="146"/>
      <c r="H69" s="156"/>
      <c r="I69" s="179"/>
    </row>
    <row r="70" spans="1:9" ht="20.25" customHeight="1">
      <c r="A70" s="121"/>
      <c r="C70" s="171"/>
      <c r="D70" s="159" t="s">
        <v>73</v>
      </c>
      <c r="E70" s="147" t="s">
        <v>67</v>
      </c>
      <c r="F70" s="145">
        <v>57</v>
      </c>
      <c r="G70" s="146"/>
      <c r="H70" s="156"/>
      <c r="I70" s="179"/>
    </row>
    <row r="71" spans="1:9" ht="20.25" customHeight="1">
      <c r="A71" s="121"/>
      <c r="C71" s="171"/>
      <c r="D71" s="159" t="s">
        <v>72</v>
      </c>
      <c r="E71" s="202" t="s">
        <v>71</v>
      </c>
      <c r="F71" s="203"/>
      <c r="G71" s="204"/>
      <c r="H71" s="205"/>
      <c r="I71" s="179"/>
    </row>
    <row r="72" spans="1:9" ht="20.25" customHeight="1">
      <c r="A72" s="121"/>
      <c r="C72" s="171"/>
      <c r="D72" s="159" t="s">
        <v>70</v>
      </c>
      <c r="E72" s="147" t="s">
        <v>69</v>
      </c>
      <c r="F72" s="145">
        <v>58</v>
      </c>
      <c r="G72" s="146"/>
      <c r="H72" s="156"/>
      <c r="I72" s="179"/>
    </row>
    <row r="73" spans="1:9" ht="20.25" customHeight="1">
      <c r="A73" s="121"/>
      <c r="C73" s="171"/>
      <c r="D73" s="159" t="s">
        <v>68</v>
      </c>
      <c r="E73" s="147" t="s">
        <v>67</v>
      </c>
      <c r="F73" s="145">
        <v>59</v>
      </c>
      <c r="G73" s="146"/>
      <c r="H73" s="156"/>
      <c r="I73" s="179"/>
    </row>
    <row r="74" spans="1:9" ht="20.25" customHeight="1">
      <c r="A74" s="127"/>
      <c r="C74" s="171"/>
      <c r="D74" s="159"/>
      <c r="E74" s="151" t="s">
        <v>66</v>
      </c>
      <c r="F74" s="152"/>
      <c r="G74" s="152"/>
      <c r="H74" s="157"/>
      <c r="I74" s="179"/>
    </row>
    <row r="75" spans="1:9" ht="20.25" customHeight="1">
      <c r="A75" s="121"/>
      <c r="C75" s="171"/>
      <c r="D75" s="159" t="s">
        <v>65</v>
      </c>
      <c r="E75" s="144" t="s">
        <v>64</v>
      </c>
      <c r="F75" s="145">
        <v>60</v>
      </c>
      <c r="G75" s="146"/>
      <c r="H75" s="156"/>
      <c r="I75" s="179"/>
    </row>
    <row r="76" spans="1:9" ht="20.25" customHeight="1">
      <c r="A76" s="121"/>
      <c r="C76" s="171"/>
      <c r="D76" s="159" t="s">
        <v>63</v>
      </c>
      <c r="E76" s="144" t="s">
        <v>62</v>
      </c>
      <c r="F76" s="145">
        <v>61</v>
      </c>
      <c r="G76" s="146"/>
      <c r="H76" s="156"/>
      <c r="I76" s="179"/>
    </row>
    <row r="77" spans="1:9" ht="20.25" customHeight="1">
      <c r="A77" s="121"/>
      <c r="C77" s="171"/>
      <c r="D77" s="159" t="s">
        <v>61</v>
      </c>
      <c r="E77" s="144" t="s">
        <v>60</v>
      </c>
      <c r="F77" s="145">
        <v>62</v>
      </c>
      <c r="G77" s="146"/>
      <c r="H77" s="156"/>
      <c r="I77" s="179"/>
    </row>
    <row r="78" spans="1:9" ht="20.25" customHeight="1">
      <c r="A78" s="121"/>
      <c r="C78" s="171"/>
      <c r="D78" s="159" t="s">
        <v>59</v>
      </c>
      <c r="E78" s="144" t="s">
        <v>58</v>
      </c>
      <c r="F78" s="145">
        <v>63</v>
      </c>
      <c r="G78" s="146"/>
      <c r="H78" s="156"/>
      <c r="I78" s="179"/>
    </row>
    <row r="79" spans="1:9" ht="20.25" customHeight="1">
      <c r="A79" s="121"/>
      <c r="C79" s="171"/>
      <c r="D79" s="159" t="s">
        <v>57</v>
      </c>
      <c r="E79" s="147" t="s">
        <v>56</v>
      </c>
      <c r="F79" s="145">
        <v>64</v>
      </c>
      <c r="G79" s="146"/>
      <c r="H79" s="156"/>
      <c r="I79" s="179"/>
    </row>
    <row r="80" spans="1:9" ht="20.25" customHeight="1">
      <c r="A80" s="121"/>
      <c r="C80" s="171"/>
      <c r="D80" s="159" t="s">
        <v>55</v>
      </c>
      <c r="E80" s="144" t="s">
        <v>54</v>
      </c>
      <c r="F80" s="145">
        <v>65</v>
      </c>
      <c r="G80" s="146"/>
      <c r="H80" s="156"/>
      <c r="I80" s="179"/>
    </row>
    <row r="81" spans="1:9" ht="20.25" customHeight="1">
      <c r="A81" s="121"/>
      <c r="C81" s="171"/>
      <c r="D81" s="159" t="s">
        <v>53</v>
      </c>
      <c r="E81" s="144" t="s">
        <v>52</v>
      </c>
      <c r="F81" s="145">
        <v>66</v>
      </c>
      <c r="G81" s="146"/>
      <c r="H81" s="156"/>
      <c r="I81" s="179"/>
    </row>
    <row r="82" spans="1:9" ht="20.25" customHeight="1" thickBot="1">
      <c r="A82" s="121"/>
      <c r="C82" s="171"/>
      <c r="D82" s="160" t="s">
        <v>51</v>
      </c>
      <c r="E82" s="153" t="s">
        <v>50</v>
      </c>
      <c r="F82" s="154">
        <v>67</v>
      </c>
      <c r="G82" s="155">
        <f>SUM(G10:G73,G75:G81)</f>
        <v>8672.196425623506</v>
      </c>
      <c r="H82" s="158">
        <f>SUM(H10:H73,H75:H81)</f>
        <v>0</v>
      </c>
      <c r="I82" s="179"/>
    </row>
    <row r="83" spans="1:9" ht="12" thickBot="1">
      <c r="A83" s="119"/>
      <c r="B83" s="119"/>
      <c r="C83" s="176"/>
      <c r="D83" s="177"/>
      <c r="E83" s="177"/>
      <c r="F83" s="177"/>
      <c r="G83" s="177"/>
      <c r="H83" s="177"/>
      <c r="I83" s="180"/>
    </row>
  </sheetData>
  <sheetProtection password="FA9C" sheet="1" objects="1" scenarios="1" formatColumns="0" formatRows="0"/>
  <mergeCells count="1">
    <mergeCell ref="C5:I5"/>
  </mergeCells>
  <dataValidations count="4">
    <dataValidation operator="greaterThanOrEqual" allowBlank="1" showInputMessage="1" showErrorMessage="1" sqref="G82:H82"/>
    <dataValidation type="decimal" allowBlank="1" showErrorMessage="1" errorTitle="Ошибка" error="Допускается ввод только неотрицательных чисел!" sqref="G81:H81 G72:H73 G75:H79 G66:H67 G63:H64 G69:H70 G32:H60 G14:H30 G10:H12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80:H80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E60:F60">
      <formula1>900</formula1>
    </dataValidation>
  </dataValidations>
  <hyperlinks>
    <hyperlink ref="E61" location="'Раздел1'!A1" tooltip="Добавить расход" display="Добавить расход"/>
  </hyperlinks>
  <printOptions horizontalCentered="1"/>
  <pageMargins left="0.2362204724409449" right="0.2362204724409449" top="0.2362204724409449" bottom="0.2362204724409449" header="0.5118110236220472" footer="0.03937007874015748"/>
  <pageSetup horizontalDpi="600" verticalDpi="600" orientation="portrait" paperSize="9" scale="7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_Section2">
    <tabColor indexed="31"/>
    <pageSetUpPr fitToPage="1"/>
  </sheetPr>
  <dimension ref="A1:K18"/>
  <sheetViews>
    <sheetView showGridLines="0" zoomScalePageLayoutView="0" workbookViewId="0" topLeftCell="B3">
      <pane ySplit="8" topLeftCell="BM11" activePane="bottomLeft" state="frozen"/>
      <selection pane="topLeft" activeCell="A1" sqref="A1"/>
      <selection pane="bottomLeft" activeCell="I17" sqref="I17"/>
    </sheetView>
  </sheetViews>
  <sheetFormatPr defaultColWidth="9.140625" defaultRowHeight="11.25"/>
  <cols>
    <col min="1" max="1" width="9.8515625" style="126" hidden="1" customWidth="1"/>
    <col min="2" max="2" width="5.140625" style="126" customWidth="1"/>
    <col min="3" max="3" width="5.140625" style="133" customWidth="1"/>
    <col min="4" max="4" width="6.8515625" style="133" customWidth="1"/>
    <col min="5" max="5" width="56.421875" style="133" customWidth="1"/>
    <col min="6" max="6" width="8.140625" style="133" customWidth="1"/>
    <col min="7" max="10" width="24.140625" style="133" customWidth="1"/>
    <col min="11" max="11" width="3.140625" style="133" customWidth="1"/>
    <col min="12" max="12" width="17.8515625" style="133" customWidth="1"/>
    <col min="13" max="16384" width="9.140625" style="133" customWidth="1"/>
  </cols>
  <sheetData>
    <row r="1" spans="1:2" ht="11.25" hidden="1">
      <c r="A1" s="134"/>
      <c r="B1" s="131"/>
    </row>
    <row r="2" spans="1:2" ht="11.25" hidden="1">
      <c r="A2" s="134"/>
      <c r="B2" s="131"/>
    </row>
    <row r="3" spans="1:2" ht="11.25" hidden="1">
      <c r="A3" s="134"/>
      <c r="B3" s="129"/>
    </row>
    <row r="4" spans="1:11" ht="15" customHeight="1">
      <c r="A4" s="135"/>
      <c r="B4" s="129"/>
      <c r="C4" s="132"/>
      <c r="D4" s="132"/>
      <c r="E4" s="132"/>
      <c r="F4" s="132"/>
      <c r="G4" s="132"/>
      <c r="H4" s="132"/>
      <c r="I4" s="132"/>
      <c r="J4" s="132"/>
      <c r="K4" s="132"/>
    </row>
    <row r="5" spans="1:11" ht="26.25" customHeight="1" thickBot="1">
      <c r="A5" s="135"/>
      <c r="B5" s="129"/>
      <c r="C5" s="303" t="s">
        <v>185</v>
      </c>
      <c r="D5" s="304"/>
      <c r="E5" s="304"/>
      <c r="F5" s="304"/>
      <c r="G5" s="304"/>
      <c r="H5" s="304"/>
      <c r="I5" s="304"/>
      <c r="J5" s="304"/>
      <c r="K5" s="305"/>
    </row>
    <row r="6" spans="1:11" ht="11.25">
      <c r="A6" s="135"/>
      <c r="B6" s="129"/>
      <c r="C6" s="129"/>
      <c r="D6" s="129"/>
      <c r="E6" s="129"/>
      <c r="F6" s="129"/>
      <c r="G6" s="129"/>
      <c r="H6" s="129"/>
      <c r="I6" s="129"/>
      <c r="J6" s="129"/>
      <c r="K6" s="129"/>
    </row>
    <row r="7" spans="1:11" ht="26.25" customHeight="1">
      <c r="A7" s="135"/>
      <c r="B7" s="129"/>
      <c r="C7" s="173"/>
      <c r="D7" s="143"/>
      <c r="E7" s="143"/>
      <c r="F7" s="143"/>
      <c r="G7" s="143"/>
      <c r="H7" s="143"/>
      <c r="I7" s="181"/>
      <c r="J7" s="182" t="s">
        <v>183</v>
      </c>
      <c r="K7" s="178"/>
    </row>
    <row r="8" spans="1:11" ht="38.25" customHeight="1">
      <c r="A8" s="131"/>
      <c r="B8" s="129"/>
      <c r="C8" s="171"/>
      <c r="D8" s="308" t="s">
        <v>210</v>
      </c>
      <c r="E8" s="306" t="s">
        <v>182</v>
      </c>
      <c r="F8" s="306" t="s">
        <v>181</v>
      </c>
      <c r="G8" s="306" t="s">
        <v>186</v>
      </c>
      <c r="H8" s="306"/>
      <c r="I8" s="306" t="s">
        <v>187</v>
      </c>
      <c r="J8" s="307"/>
      <c r="K8" s="179"/>
    </row>
    <row r="9" spans="1:11" ht="29.25" customHeight="1" thickBot="1">
      <c r="A9" s="131"/>
      <c r="B9" s="129"/>
      <c r="C9" s="171"/>
      <c r="D9" s="309"/>
      <c r="E9" s="310"/>
      <c r="F9" s="310"/>
      <c r="G9" s="141" t="s">
        <v>180</v>
      </c>
      <c r="H9" s="141" t="s">
        <v>179</v>
      </c>
      <c r="I9" s="141" t="s">
        <v>180</v>
      </c>
      <c r="J9" s="142" t="s">
        <v>179</v>
      </c>
      <c r="K9" s="179"/>
    </row>
    <row r="10" spans="3:11" ht="15.75" customHeight="1">
      <c r="C10" s="171"/>
      <c r="D10" s="168" t="s">
        <v>223</v>
      </c>
      <c r="E10" s="169" t="s">
        <v>224</v>
      </c>
      <c r="F10" s="168" t="s">
        <v>225</v>
      </c>
      <c r="G10" s="169" t="s">
        <v>1910</v>
      </c>
      <c r="H10" s="168" t="s">
        <v>9</v>
      </c>
      <c r="I10" s="169" t="s">
        <v>10</v>
      </c>
      <c r="J10" s="168" t="s">
        <v>175</v>
      </c>
      <c r="K10" s="179"/>
    </row>
    <row r="11" spans="1:11" ht="20.25" customHeight="1">
      <c r="A11" s="136"/>
      <c r="C11" s="171"/>
      <c r="D11" s="159" t="s">
        <v>1910</v>
      </c>
      <c r="E11" s="170" t="s">
        <v>188</v>
      </c>
      <c r="F11" s="145" t="s">
        <v>189</v>
      </c>
      <c r="G11" s="146"/>
      <c r="H11" s="146"/>
      <c r="I11" s="146"/>
      <c r="J11" s="156"/>
      <c r="K11" s="179"/>
    </row>
    <row r="12" spans="1:11" ht="20.25" customHeight="1">
      <c r="A12" s="136"/>
      <c r="C12" s="171"/>
      <c r="D12" s="159" t="s">
        <v>9</v>
      </c>
      <c r="E12" s="170" t="s">
        <v>190</v>
      </c>
      <c r="F12" s="145" t="s">
        <v>191</v>
      </c>
      <c r="G12" s="146"/>
      <c r="H12" s="146"/>
      <c r="I12" s="146"/>
      <c r="J12" s="156"/>
      <c r="K12" s="179"/>
    </row>
    <row r="13" spans="1:11" ht="20.25" customHeight="1">
      <c r="A13" s="136"/>
      <c r="C13" s="171"/>
      <c r="D13" s="159" t="s">
        <v>10</v>
      </c>
      <c r="E13" s="170" t="s">
        <v>192</v>
      </c>
      <c r="F13" s="145" t="s">
        <v>193</v>
      </c>
      <c r="G13" s="146"/>
      <c r="H13" s="146"/>
      <c r="I13" s="146"/>
      <c r="J13" s="156"/>
      <c r="K13" s="179"/>
    </row>
    <row r="14" spans="1:11" ht="20.25" customHeight="1">
      <c r="A14" s="136"/>
      <c r="C14" s="171"/>
      <c r="D14" s="159" t="s">
        <v>194</v>
      </c>
      <c r="E14" s="147" t="s">
        <v>195</v>
      </c>
      <c r="F14" s="145" t="s">
        <v>196</v>
      </c>
      <c r="G14" s="146"/>
      <c r="H14" s="146"/>
      <c r="I14" s="146"/>
      <c r="J14" s="156"/>
      <c r="K14" s="179"/>
    </row>
    <row r="15" spans="1:11" ht="23.25" customHeight="1">
      <c r="A15" s="136"/>
      <c r="C15" s="171"/>
      <c r="D15" s="159" t="s">
        <v>197</v>
      </c>
      <c r="E15" s="147" t="s">
        <v>198</v>
      </c>
      <c r="F15" s="145" t="s">
        <v>199</v>
      </c>
      <c r="G15" s="146"/>
      <c r="H15" s="146"/>
      <c r="I15" s="146"/>
      <c r="J15" s="156"/>
      <c r="K15" s="179"/>
    </row>
    <row r="16" spans="1:11" ht="20.25" customHeight="1">
      <c r="A16" s="136"/>
      <c r="C16" s="171"/>
      <c r="D16" s="159" t="s">
        <v>175</v>
      </c>
      <c r="E16" s="170" t="s">
        <v>200</v>
      </c>
      <c r="F16" s="145" t="s">
        <v>201</v>
      </c>
      <c r="G16" s="146">
        <f>'[1]услуги по передаче '!$D$101</f>
        <v>165.87</v>
      </c>
      <c r="H16" s="146"/>
      <c r="I16" s="146">
        <f>'[1]услуги по передаче '!$D$98</f>
        <v>8043.261376282827</v>
      </c>
      <c r="J16" s="156"/>
      <c r="K16" s="179"/>
    </row>
    <row r="17" spans="1:11" ht="20.25" customHeight="1" thickBot="1">
      <c r="A17" s="136"/>
      <c r="C17" s="171"/>
      <c r="D17" s="154" t="s">
        <v>171</v>
      </c>
      <c r="E17" s="153" t="s">
        <v>202</v>
      </c>
      <c r="F17" s="154" t="s">
        <v>203</v>
      </c>
      <c r="G17" s="155">
        <f>SUM(G11:G16)</f>
        <v>165.87</v>
      </c>
      <c r="H17" s="155">
        <f>SUM(H11:H16)</f>
        <v>0</v>
      </c>
      <c r="I17" s="155">
        <f>SUM(I11:I16)</f>
        <v>8043.261376282827</v>
      </c>
      <c r="J17" s="158">
        <f>SUM(J11:J16)</f>
        <v>0</v>
      </c>
      <c r="K17" s="179"/>
    </row>
    <row r="18" spans="3:11" ht="12" thickBot="1">
      <c r="C18" s="176"/>
      <c r="D18" s="177"/>
      <c r="E18" s="177"/>
      <c r="F18" s="177"/>
      <c r="G18" s="177"/>
      <c r="H18" s="177"/>
      <c r="I18" s="177"/>
      <c r="J18" s="177"/>
      <c r="K18" s="180"/>
    </row>
  </sheetData>
  <sheetProtection password="FA9C" sheet="1" scenarios="1" formatColumns="0" formatRows="0"/>
  <mergeCells count="6">
    <mergeCell ref="I8:J8"/>
    <mergeCell ref="C5:K5"/>
    <mergeCell ref="D8:D9"/>
    <mergeCell ref="E8:E9"/>
    <mergeCell ref="F8:F9"/>
    <mergeCell ref="G8:H8"/>
  </mergeCells>
  <dataValidations count="2">
    <dataValidation type="decimal" operator="greaterThanOrEqual" allowBlank="1" showInputMessage="1" showErrorMessage="1" sqref="G17:J17">
      <formula1>0</formula1>
    </dataValidation>
    <dataValidation type="decimal" allowBlank="1" showErrorMessage="1" errorTitle="Ошибка" error="Допускается ввод только неотрицательных чисел!" sqref="G11:J16">
      <formula1>0</formula1>
      <formula2>9.99999999999999E+23</formula2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Comment">
    <tabColor indexed="31"/>
    <pageSetUpPr fitToPage="1"/>
  </sheetPr>
  <dimension ref="A2:F12"/>
  <sheetViews>
    <sheetView showGridLines="0" zoomScalePageLayoutView="0" workbookViewId="0" topLeftCell="C7">
      <selection activeCell="C7" sqref="C7"/>
    </sheetView>
  </sheetViews>
  <sheetFormatPr defaultColWidth="9.140625" defaultRowHeight="11.25"/>
  <cols>
    <col min="1" max="1" width="37.140625" style="183" hidden="1" customWidth="1"/>
    <col min="2" max="2" width="7.7109375" style="183" hidden="1" customWidth="1"/>
    <col min="3" max="3" width="2.140625" style="183" customWidth="1"/>
    <col min="4" max="4" width="3.57421875" style="184" customWidth="1"/>
    <col min="5" max="5" width="125.57421875" style="184" customWidth="1"/>
    <col min="6" max="6" width="3.57421875" style="184" customWidth="1"/>
    <col min="7" max="7" width="5.28125" style="184" customWidth="1"/>
    <col min="8" max="16384" width="9.140625" style="184" customWidth="1"/>
  </cols>
  <sheetData>
    <row r="1" ht="11.25" hidden="1"/>
    <row r="2" spans="1:2" ht="11.25" hidden="1">
      <c r="A2" s="183" t="s">
        <v>8</v>
      </c>
      <c r="B2" s="185"/>
    </row>
    <row r="3" ht="11.25" hidden="1"/>
    <row r="4" ht="11.25" hidden="1"/>
    <row r="5" ht="11.25" hidden="1">
      <c r="B5" s="185"/>
    </row>
    <row r="6" ht="11.25" hidden="1"/>
    <row r="7" spans="1:6" ht="11.25">
      <c r="A7" s="186"/>
      <c r="B7" s="187"/>
      <c r="C7" s="186"/>
      <c r="D7" s="188"/>
      <c r="E7" s="188"/>
      <c r="F7" s="188"/>
    </row>
    <row r="8" spans="1:6" ht="26.25" customHeight="1" thickBot="1">
      <c r="A8" s="186"/>
      <c r="B8" s="186"/>
      <c r="C8" s="186"/>
      <c r="D8" s="311" t="s">
        <v>1906</v>
      </c>
      <c r="E8" s="312"/>
      <c r="F8" s="313"/>
    </row>
    <row r="9" spans="1:6" ht="11.25">
      <c r="A9" s="186"/>
      <c r="B9" s="186"/>
      <c r="C9" s="186"/>
      <c r="D9" s="188"/>
      <c r="E9" s="188"/>
      <c r="F9" s="188"/>
    </row>
    <row r="10" spans="1:6" ht="20.25" customHeight="1">
      <c r="A10" s="186"/>
      <c r="B10" s="186"/>
      <c r="C10" s="186"/>
      <c r="D10" s="189"/>
      <c r="E10" s="190"/>
      <c r="F10" s="191"/>
    </row>
    <row r="11" spans="4:6" ht="21" customHeight="1" thickBot="1">
      <c r="D11" s="192"/>
      <c r="E11" s="206"/>
      <c r="F11" s="193"/>
    </row>
    <row r="12" spans="4:6" ht="20.25" customHeight="1" thickBot="1">
      <c r="D12" s="194"/>
      <c r="E12" s="195"/>
      <c r="F12" s="196"/>
    </row>
  </sheetData>
  <sheetProtection password="FA9C" sheet="1" scenarios="1" formatColumns="0" formatRows="0"/>
  <mergeCells count="1">
    <mergeCell ref="D8:F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C7">
      <formula1>900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Check">
    <tabColor indexed="31"/>
    <pageSetUpPr fitToPage="1"/>
  </sheetPr>
  <dimension ref="E10:G13"/>
  <sheetViews>
    <sheetView showGridLines="0" zoomScalePageLayoutView="0" workbookViewId="0" topLeftCell="D7">
      <selection activeCell="D7" sqref="D7"/>
    </sheetView>
  </sheetViews>
  <sheetFormatPr defaultColWidth="9.140625" defaultRowHeight="11.25"/>
  <cols>
    <col min="1" max="3" width="0" style="108" hidden="1" customWidth="1"/>
    <col min="4" max="4" width="4.7109375" style="108" customWidth="1"/>
    <col min="5" max="5" width="27.28125" style="108" customWidth="1"/>
    <col min="6" max="6" width="77.8515625" style="108" customWidth="1"/>
    <col min="7" max="7" width="17.7109375" style="108" customWidth="1"/>
    <col min="8" max="16384" width="9.140625" style="108" customWidth="1"/>
  </cols>
  <sheetData>
    <row r="1" s="105" customFormat="1" ht="11.25" hidden="1"/>
    <row r="2" s="105" customFormat="1" ht="11.25" hidden="1"/>
    <row r="3" s="105" customFormat="1" ht="11.25" hidden="1"/>
    <row r="4" s="105" customFormat="1" ht="11.25" hidden="1"/>
    <row r="5" s="105" customFormat="1" ht="11.25" hidden="1"/>
    <row r="6" s="105" customFormat="1" ht="11.25" hidden="1"/>
    <row r="10" spans="5:7" s="106" customFormat="1" ht="21.75" customHeight="1" thickBot="1">
      <c r="E10" s="314" t="s">
        <v>1819</v>
      </c>
      <c r="F10" s="315"/>
      <c r="G10" s="316"/>
    </row>
    <row r="12" spans="5:7" s="106" customFormat="1" ht="21.75" customHeight="1" thickBot="1">
      <c r="E12" s="197" t="s">
        <v>1904</v>
      </c>
      <c r="F12" s="197" t="s">
        <v>1905</v>
      </c>
      <c r="G12" s="198" t="s">
        <v>1818</v>
      </c>
    </row>
    <row r="13" spans="5:7" ht="11.25">
      <c r="E13" s="107" t="s">
        <v>1910</v>
      </c>
      <c r="F13" s="107" t="s">
        <v>9</v>
      </c>
      <c r="G13" s="107" t="s">
        <v>10</v>
      </c>
    </row>
  </sheetData>
  <sheetProtection password="FA9C" sheet="1" objects="1" scenarios="1" formatColumns="0" formatRows="0"/>
  <mergeCells count="1">
    <mergeCell ref="E10:G1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7.28125" style="7" bestFit="1" customWidth="1"/>
    <col min="2" max="2" width="21.140625" style="7" bestFit="1" customWidth="1"/>
    <col min="3" max="16384" width="9.140625" style="7" customWidth="1"/>
  </cols>
  <sheetData>
    <row r="1" spans="1:2" ht="11.25">
      <c r="A1" s="110" t="s">
        <v>1933</v>
      </c>
      <c r="B1" s="110" t="s">
        <v>1934</v>
      </c>
    </row>
    <row r="2" spans="1:2" ht="11.25">
      <c r="A2" s="7" t="s">
        <v>1925</v>
      </c>
      <c r="B2" s="7" t="s">
        <v>2</v>
      </c>
    </row>
    <row r="3" spans="1:2" ht="11.25">
      <c r="A3" s="7" t="s">
        <v>20</v>
      </c>
      <c r="B3" s="7" t="s">
        <v>206</v>
      </c>
    </row>
    <row r="4" spans="1:2" ht="11.25">
      <c r="A4" s="7" t="s">
        <v>1926</v>
      </c>
      <c r="B4" s="7" t="s">
        <v>207</v>
      </c>
    </row>
    <row r="5" spans="1:2" ht="11.25">
      <c r="A5" s="7" t="s">
        <v>204</v>
      </c>
      <c r="B5" s="7" t="s">
        <v>1935</v>
      </c>
    </row>
    <row r="6" spans="1:2" ht="11.25">
      <c r="A6" s="7" t="s">
        <v>205</v>
      </c>
      <c r="B6" s="7" t="s">
        <v>0</v>
      </c>
    </row>
    <row r="7" spans="1:2" ht="11.25">
      <c r="A7" s="7" t="s">
        <v>1906</v>
      </c>
      <c r="B7" s="7" t="s">
        <v>1888</v>
      </c>
    </row>
    <row r="8" spans="1:2" ht="11.25">
      <c r="A8" s="7" t="s">
        <v>1927</v>
      </c>
      <c r="B8" s="7" t="s">
        <v>1</v>
      </c>
    </row>
    <row r="9" ht="11.25">
      <c r="B9" s="7" t="s">
        <v>3</v>
      </c>
    </row>
    <row r="10" ht="11.25">
      <c r="B10" s="7" t="s">
        <v>4</v>
      </c>
    </row>
    <row r="11" ht="11.25">
      <c r="B11" s="7" t="s">
        <v>48</v>
      </c>
    </row>
    <row r="12" ht="11.25">
      <c r="B12" s="7" t="s">
        <v>5</v>
      </c>
    </row>
    <row r="13" ht="11.25">
      <c r="B13" s="7" t="s">
        <v>6</v>
      </c>
    </row>
    <row r="14" ht="11.25">
      <c r="B14" s="7" t="s">
        <v>1889</v>
      </c>
    </row>
    <row r="15" ht="11.25">
      <c r="B15" s="7" t="s">
        <v>21</v>
      </c>
    </row>
    <row r="16" ht="11.25">
      <c r="B16" s="7" t="s">
        <v>7</v>
      </c>
    </row>
    <row r="17" ht="11.25">
      <c r="B17" s="7" t="s">
        <v>1887</v>
      </c>
    </row>
    <row r="18" ht="11.25">
      <c r="B18" s="7" t="s">
        <v>23</v>
      </c>
    </row>
    <row r="19" ht="11.25">
      <c r="B19" s="7" t="s">
        <v>1890</v>
      </c>
    </row>
    <row r="20" ht="11.25">
      <c r="B20" s="7" t="s">
        <v>24</v>
      </c>
    </row>
    <row r="21" ht="11.25">
      <c r="B21" s="7" t="s">
        <v>25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HypSction1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затратах на производство и продажу продукции (товаров, работ, услуг)</dc:title>
  <dc:subject>Сведения о затратах на производство и продажу продукции (товаров, работ, услуг)</dc:subject>
  <dc:creator>--</dc:creator>
  <cp:keywords/>
  <dc:description/>
  <cp:lastModifiedBy>dimeev</cp:lastModifiedBy>
  <cp:lastPrinted>2013-11-11T11:21:25Z</cp:lastPrinted>
  <dcterms:created xsi:type="dcterms:W3CDTF">2004-05-21T07:18:45Z</dcterms:created>
  <dcterms:modified xsi:type="dcterms:W3CDTF">2013-11-30T06:21:23Z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MSEM">
    <vt:bool>true</vt:bool>
  </property>
  <property fmtid="{D5CDD505-2E9C-101B-9397-08002B2CF9AE}" pid="3" name="EditTemplate">
    <vt:bool>true</vt:bool>
  </property>
  <property fmtid="{D5CDD505-2E9C-101B-9397-08002B2CF9AE}" pid="4" name="Version">
    <vt:lpwstr>FORMA5.ZATR.2011</vt:lpwstr>
  </property>
  <property fmtid="{D5CDD505-2E9C-101B-9397-08002B2CF9AE}" pid="5" name="UserComments">
    <vt:lpwstr/>
  </property>
  <property fmtid="{D5CDD505-2E9C-101B-9397-08002B2CF9AE}" pid="6" name="PeriodLength">
    <vt:lpwstr/>
  </property>
  <property fmtid="{D5CDD505-2E9C-101B-9397-08002B2CF9AE}" pid="7" name="XsltDocFilePath">
    <vt:lpwstr/>
  </property>
  <property fmtid="{D5CDD505-2E9C-101B-9397-08002B2CF9AE}" pid="8" name="XslViewFilePath">
    <vt:lpwstr/>
  </property>
  <property fmtid="{D5CDD505-2E9C-101B-9397-08002B2CF9AE}" pid="9" name="RootDocFilePath">
    <vt:lpwstr/>
  </property>
  <property fmtid="{D5CDD505-2E9C-101B-9397-08002B2CF9AE}" pid="10" name="HtmlTempFilePath">
    <vt:lpwstr/>
  </property>
  <property fmtid="{D5CDD505-2E9C-101B-9397-08002B2CF9AE}" pid="11" name="Validate">
    <vt:lpwstr>#REFERENCEDDATA#\GRESv.xsl</vt:lpwstr>
  </property>
  <property fmtid="{D5CDD505-2E9C-101B-9397-08002B2CF9AE}" pid="12" name="entityid">
    <vt:lpwstr/>
  </property>
  <property fmtid="{D5CDD505-2E9C-101B-9397-08002B2CF9AE}" pid="13" name="keywords">
    <vt:lpwstr/>
  </property>
  <property fmtid="{D5CDD505-2E9C-101B-9397-08002B2CF9AE}" pid="14" name="Status">
    <vt:lpwstr>2</vt:lpwstr>
  </property>
  <property fmtid="{D5CDD505-2E9C-101B-9397-08002B2CF9AE}" pid="15" name="Period">
    <vt:lpwstr>2007</vt:lpwstr>
  </property>
  <property fmtid="{D5CDD505-2E9C-101B-9397-08002B2CF9AE}" pid="16" name="PROP1">
    <vt:lpwstr>1</vt:lpwstr>
  </property>
  <property fmtid="{D5CDD505-2E9C-101B-9397-08002B2CF9AE}" pid="17" name="PROP2">
    <vt:lpwstr>5</vt:lpwstr>
  </property>
  <property fmtid="{D5CDD505-2E9C-101B-9397-08002B2CF9AE}" pid="18" name="CurrentVersion">
    <vt:lpwstr>1.2</vt:lpwstr>
  </property>
  <property fmtid="{D5CDD505-2E9C-101B-9397-08002B2CF9AE}" pid="19" name="XMLTempFilePath">
    <vt:lpwstr/>
  </property>
  <property fmtid="{D5CDD505-2E9C-101B-9397-08002B2CF9AE}" pid="20" name="TemplateOperationMode">
    <vt:i4>3</vt:i4>
  </property>
</Properties>
</file>