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150" windowWidth="25080" windowHeight="6660" activeTab="11"/>
  </bookViews>
  <sheets>
    <sheet name="январь 2018" sheetId="1" r:id="rId1"/>
    <sheet name="февраль2018" sheetId="2" r:id="rId2"/>
    <sheet name="март 2018" sheetId="4" r:id="rId3"/>
    <sheet name="апрель 2018" sheetId="3" r:id="rId4"/>
    <sheet name="май2018" sheetId="5" r:id="rId5"/>
    <sheet name="июнь2018" sheetId="6" r:id="rId6"/>
    <sheet name="июль2018" sheetId="7" r:id="rId7"/>
    <sheet name="август 2018" sheetId="8" r:id="rId8"/>
    <sheet name="сентябрь 2018" sheetId="9" r:id="rId9"/>
    <sheet name="октябрь2018" sheetId="10" r:id="rId10"/>
    <sheet name="ноябрь2018" sheetId="11" r:id="rId11"/>
    <sheet name="декабрь2018" sheetId="12" r:id="rId12"/>
  </sheets>
  <calcPr calcId="114210"/>
</workbook>
</file>

<file path=xl/calcChain.xml><?xml version="1.0" encoding="utf-8"?>
<calcChain xmlns="http://schemas.openxmlformats.org/spreadsheetml/2006/main">
  <c r="D6" i="12"/>
  <c r="D6" i="11"/>
  <c r="D6" i="10"/>
  <c r="D6" i="9"/>
  <c r="D6" i="8"/>
  <c r="D6" i="7"/>
  <c r="D6" i="6"/>
  <c r="D6" i="5"/>
  <c r="D6" i="3"/>
  <c r="D6" i="4"/>
  <c r="D6" i="2"/>
  <c r="D6" i="1"/>
</calcChain>
</file>

<file path=xl/sharedStrings.xml><?xml version="1.0" encoding="utf-8"?>
<sst xmlns="http://schemas.openxmlformats.org/spreadsheetml/2006/main" count="109" uniqueCount="21">
  <si>
    <t>№ договора, дата договора</t>
  </si>
  <si>
    <t>для АО "СКК"</t>
  </si>
  <si>
    <t>ПАО "Самараэнерго"</t>
  </si>
  <si>
    <t>Объём потерь (тыс. кВтч)</t>
  </si>
  <si>
    <t>Стоимость
(тыс.руб., без НДС)</t>
  </si>
  <si>
    <t>Утвержденный тариф покупки (руб/МВтч)</t>
  </si>
  <si>
    <t>Наименование контрагента (продавец)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</si>
  <si>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январь 2018 года.</t>
  </si>
  <si>
    <t>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январь 2018 года.</t>
  </si>
  <si>
    <t>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февраль 2018 года.</t>
  </si>
  <si>
    <t>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март 2018 года.</t>
  </si>
  <si>
    <t>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апрель 2018 года.</t>
  </si>
  <si>
    <t>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май 2018 года.</t>
  </si>
  <si>
    <t>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июнь 2018 года.</t>
  </si>
  <si>
    <t>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июль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</si>
  <si>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август 2018 года.</t>
  </si>
  <si>
    <t>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сентябрь 2018 года.</t>
  </si>
  <si>
    <t>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октябрь 2018 года.</t>
  </si>
  <si>
    <t>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ноябрь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</si>
  <si>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декабрь 2018 года.</t>
  </si>
  <si>
    <t>договор №20-0368к от 01.03.2017г.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</si>
</sst>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3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/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/>
    <xf numFmtId="164" fontId="7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="85" zoomScaleNormal="85" zoomScaleSheetLayoutView="80" workbookViewId="0">
      <selection activeCell="H10" sqref="H10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5" t="s">
        <v>7</v>
      </c>
      <c r="B3" s="15"/>
      <c r="C3" s="15"/>
      <c r="D3" s="15"/>
      <c r="E3" s="15"/>
      <c r="F3" s="15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6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20</v>
      </c>
      <c r="C6" s="14">
        <v>45.343000000000004</v>
      </c>
      <c r="D6" s="14">
        <f>E6/C6*1000</f>
        <v>2820.6999977945875</v>
      </c>
      <c r="E6" s="14">
        <v>127.899</v>
      </c>
    </row>
    <row r="7" spans="1:10" ht="27.75" customHeight="1">
      <c r="B7" s="11"/>
      <c r="C7" s="11"/>
      <c r="D7" s="12"/>
      <c r="E7" s="13"/>
      <c r="F7" s="13"/>
    </row>
    <row r="9" spans="1:10">
      <c r="H9" s="13"/>
      <c r="J9" s="13"/>
    </row>
    <row r="10" spans="1:10">
      <c r="H10" s="13"/>
      <c r="J10" s="13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="85" zoomScaleNormal="85" zoomScaleSheetLayoutView="80" workbookViewId="0">
      <selection activeCell="J29" sqref="J29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5" t="s">
        <v>17</v>
      </c>
      <c r="B3" s="15"/>
      <c r="C3" s="15"/>
      <c r="D3" s="15"/>
      <c r="E3" s="15"/>
      <c r="F3" s="15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6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20</v>
      </c>
      <c r="C6" s="14">
        <v>41.287999999999997</v>
      </c>
      <c r="D6" s="14">
        <f>E6/C6*1000</f>
        <v>2970.5241232319322</v>
      </c>
      <c r="E6" s="14">
        <v>122.64700000000001</v>
      </c>
    </row>
    <row r="7" spans="1:10" ht="27.75" customHeight="1">
      <c r="B7" s="11"/>
      <c r="C7" s="11"/>
      <c r="D7" s="12"/>
      <c r="E7" s="13"/>
      <c r="F7" s="13"/>
    </row>
    <row r="9" spans="1:10">
      <c r="H9" s="13"/>
      <c r="J9" s="13"/>
    </row>
    <row r="10" spans="1:10">
      <c r="H10" s="13"/>
      <c r="J10" s="13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="85" zoomScaleNormal="85" zoomScaleSheetLayoutView="80" workbookViewId="0">
      <selection activeCell="E20" sqref="E20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5" t="s">
        <v>18</v>
      </c>
      <c r="B3" s="15"/>
      <c r="C3" s="15"/>
      <c r="D3" s="15"/>
      <c r="E3" s="15"/>
      <c r="F3" s="15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6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20</v>
      </c>
      <c r="C6" s="14">
        <v>49.186</v>
      </c>
      <c r="D6" s="14">
        <f>E6/C6*1000</f>
        <v>2788.7406985727648</v>
      </c>
      <c r="E6" s="14">
        <v>137.167</v>
      </c>
    </row>
    <row r="7" spans="1:10" ht="27.75" customHeight="1">
      <c r="B7" s="11"/>
      <c r="C7" s="11"/>
      <c r="D7" s="12"/>
      <c r="E7" s="13"/>
      <c r="F7" s="13"/>
    </row>
    <row r="9" spans="1:10">
      <c r="H9" s="13"/>
      <c r="J9" s="13"/>
    </row>
    <row r="10" spans="1:10">
      <c r="H10" s="13"/>
      <c r="J10" s="13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85" zoomScaleNormal="85" zoomScaleSheetLayoutView="80" workbookViewId="0">
      <selection activeCell="F28" sqref="F28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5" t="s">
        <v>19</v>
      </c>
      <c r="B3" s="15"/>
      <c r="C3" s="15"/>
      <c r="D3" s="15"/>
      <c r="E3" s="15"/>
      <c r="F3" s="15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6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20</v>
      </c>
      <c r="C6" s="14">
        <v>46.182000000000002</v>
      </c>
      <c r="D6" s="14">
        <f>E6/C6*1000</f>
        <v>2479.191026806981</v>
      </c>
      <c r="E6" s="14">
        <v>114.494</v>
      </c>
    </row>
    <row r="7" spans="1:10" ht="27.75" customHeight="1">
      <c r="B7" s="11"/>
      <c r="C7" s="11"/>
      <c r="D7" s="12"/>
      <c r="E7" s="13"/>
      <c r="F7" s="13"/>
    </row>
    <row r="9" spans="1:10">
      <c r="H9" s="13"/>
      <c r="J9" s="13"/>
    </row>
    <row r="10" spans="1:10">
      <c r="H10" s="13"/>
      <c r="J10" s="13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="85" zoomScaleNormal="85" zoomScaleSheetLayoutView="80" workbookViewId="0">
      <selection activeCell="C13" sqref="C13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5" t="s">
        <v>9</v>
      </c>
      <c r="B3" s="15"/>
      <c r="C3" s="15"/>
      <c r="D3" s="15"/>
      <c r="E3" s="15"/>
      <c r="F3" s="15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6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20</v>
      </c>
      <c r="C6" s="14">
        <v>54.697000000000003</v>
      </c>
      <c r="D6" s="14">
        <f>E6/C6*1000</f>
        <v>2869.7551968115254</v>
      </c>
      <c r="E6" s="14">
        <v>156.96700000000001</v>
      </c>
    </row>
    <row r="7" spans="1:10" ht="27.75" customHeight="1">
      <c r="B7" s="11"/>
      <c r="C7" s="11"/>
      <c r="D7" s="12"/>
      <c r="E7" s="13"/>
      <c r="F7" s="13"/>
    </row>
    <row r="9" spans="1:10">
      <c r="H9" s="13"/>
      <c r="J9" s="13"/>
    </row>
    <row r="10" spans="1:10">
      <c r="H10" s="13"/>
      <c r="J10" s="13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="85" zoomScaleNormal="85" zoomScaleSheetLayoutView="80" workbookViewId="0">
      <selection activeCell="E13" sqref="E13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5" t="s">
        <v>10</v>
      </c>
      <c r="B3" s="15"/>
      <c r="C3" s="15"/>
      <c r="D3" s="15"/>
      <c r="E3" s="15"/>
      <c r="F3" s="15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6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20</v>
      </c>
      <c r="C6" s="14">
        <v>44.31</v>
      </c>
      <c r="D6" s="14">
        <f>E6/C6*1000</f>
        <v>2655.7436244640035</v>
      </c>
      <c r="E6" s="14">
        <v>117.676</v>
      </c>
    </row>
    <row r="7" spans="1:10" ht="27.75" customHeight="1">
      <c r="B7" s="11"/>
      <c r="C7" s="11"/>
      <c r="D7" s="12"/>
      <c r="E7" s="13"/>
      <c r="F7" s="13"/>
    </row>
    <row r="9" spans="1:10">
      <c r="H9" s="13"/>
      <c r="J9" s="13"/>
    </row>
    <row r="10" spans="1:10">
      <c r="H10" s="13"/>
      <c r="J10" s="13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85" zoomScaleNormal="85" zoomScaleSheetLayoutView="80" workbookViewId="0">
      <selection activeCell="D7" sqref="D7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5" t="s">
        <v>11</v>
      </c>
      <c r="B3" s="15"/>
      <c r="C3" s="15"/>
      <c r="D3" s="15"/>
      <c r="E3" s="15"/>
      <c r="F3" s="15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6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20</v>
      </c>
      <c r="C6" s="14">
        <v>33.256999999999998</v>
      </c>
      <c r="D6" s="14">
        <f>E6/C6*1000</f>
        <v>2937.005743151818</v>
      </c>
      <c r="E6" s="14">
        <v>97.676000000000002</v>
      </c>
    </row>
    <row r="7" spans="1:10" ht="27.75" customHeight="1">
      <c r="B7" s="11"/>
      <c r="C7" s="11"/>
      <c r="D7" s="12"/>
      <c r="E7" s="13"/>
      <c r="F7" s="13"/>
    </row>
    <row r="9" spans="1:10">
      <c r="H9" s="13"/>
      <c r="J9" s="13"/>
    </row>
    <row r="10" spans="1:10">
      <c r="H10" s="13"/>
      <c r="J10" s="13"/>
    </row>
    <row r="38" spans="3:3">
      <c r="C38" s="2" t="s">
        <v>8</v>
      </c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="85" zoomScaleNormal="85" zoomScaleSheetLayoutView="80" workbookViewId="0">
      <selection activeCell="D7" sqref="D7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5" t="s">
        <v>12</v>
      </c>
      <c r="B3" s="15"/>
      <c r="C3" s="15"/>
      <c r="D3" s="15"/>
      <c r="E3" s="15"/>
      <c r="F3" s="15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6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20</v>
      </c>
      <c r="C6" s="14">
        <v>30.23</v>
      </c>
      <c r="D6" s="14">
        <f>E6/C6*1000</f>
        <v>3301.0585511081704</v>
      </c>
      <c r="E6" s="14">
        <v>99.790999999999997</v>
      </c>
    </row>
    <row r="7" spans="1:10" ht="27.75" customHeight="1">
      <c r="B7" s="11"/>
      <c r="C7" s="11"/>
      <c r="D7" s="12"/>
      <c r="E7" s="13"/>
      <c r="F7" s="13"/>
    </row>
    <row r="9" spans="1:10">
      <c r="H9" s="13"/>
      <c r="J9" s="13"/>
    </row>
    <row r="10" spans="1:10">
      <c r="H10" s="13"/>
      <c r="J10" s="13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="85" zoomScaleNormal="85" zoomScaleSheetLayoutView="80" workbookViewId="0">
      <selection activeCell="D7" sqref="D7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5" t="s">
        <v>13</v>
      </c>
      <c r="B3" s="15"/>
      <c r="C3" s="15"/>
      <c r="D3" s="15"/>
      <c r="E3" s="15"/>
      <c r="F3" s="15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6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20</v>
      </c>
      <c r="C6" s="14">
        <v>34.360999999999997</v>
      </c>
      <c r="D6" s="14">
        <f>E6/C6*1000</f>
        <v>3229.8600157154915</v>
      </c>
      <c r="E6" s="14">
        <v>110.98121999999999</v>
      </c>
    </row>
    <row r="7" spans="1:10" ht="27.75" customHeight="1">
      <c r="B7" s="11"/>
      <c r="C7" s="11"/>
      <c r="D7" s="12"/>
      <c r="E7" s="13"/>
      <c r="F7" s="13"/>
    </row>
    <row r="9" spans="1:10">
      <c r="H9" s="13"/>
      <c r="J9" s="13"/>
    </row>
    <row r="10" spans="1:10">
      <c r="H10" s="13"/>
      <c r="J10" s="13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="85" zoomScaleNormal="85" zoomScaleSheetLayoutView="80" workbookViewId="0">
      <selection activeCell="F12" sqref="F12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5" t="s">
        <v>14</v>
      </c>
      <c r="B3" s="15"/>
      <c r="C3" s="15"/>
      <c r="D3" s="15"/>
      <c r="E3" s="15"/>
      <c r="F3" s="15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6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20</v>
      </c>
      <c r="C6" s="14">
        <v>37.731999999999999</v>
      </c>
      <c r="D6" s="14">
        <f>E6/C6*1000</f>
        <v>3085.1266829216584</v>
      </c>
      <c r="E6" s="14">
        <v>116.408</v>
      </c>
    </row>
    <row r="7" spans="1:10" ht="27.75" customHeight="1">
      <c r="B7" s="11"/>
      <c r="C7" s="11"/>
      <c r="D7" s="12"/>
      <c r="E7" s="13"/>
      <c r="F7" s="13"/>
    </row>
    <row r="9" spans="1:10">
      <c r="H9" s="13"/>
      <c r="J9" s="13"/>
    </row>
    <row r="10" spans="1:10">
      <c r="H10" s="13"/>
      <c r="J10" s="13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="85" zoomScaleNormal="85" zoomScaleSheetLayoutView="80" workbookViewId="0">
      <selection activeCell="D7" sqref="D7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5" t="s">
        <v>15</v>
      </c>
      <c r="B3" s="15"/>
      <c r="C3" s="15"/>
      <c r="D3" s="15"/>
      <c r="E3" s="15"/>
      <c r="F3" s="15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6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20</v>
      </c>
      <c r="C6" s="14">
        <v>37.026000000000003</v>
      </c>
      <c r="D6" s="14">
        <f>E6/C6*1000</f>
        <v>3030.6271268838109</v>
      </c>
      <c r="E6" s="14">
        <v>112.212</v>
      </c>
    </row>
    <row r="7" spans="1:10" ht="27.75" customHeight="1">
      <c r="B7" s="11"/>
      <c r="C7" s="11"/>
      <c r="D7" s="12"/>
      <c r="E7" s="13"/>
      <c r="F7" s="13"/>
    </row>
    <row r="9" spans="1:10">
      <c r="H9" s="13"/>
      <c r="J9" s="13"/>
    </row>
    <row r="10" spans="1:10">
      <c r="H10" s="13"/>
      <c r="J10" s="13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="85" zoomScaleNormal="85" zoomScaleSheetLayoutView="80" workbookViewId="0">
      <selection activeCell="F15" sqref="F15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5" t="s">
        <v>16</v>
      </c>
      <c r="B3" s="15"/>
      <c r="C3" s="15"/>
      <c r="D3" s="15"/>
      <c r="E3" s="15"/>
      <c r="F3" s="15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6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20</v>
      </c>
      <c r="C6" s="14">
        <v>33.494999999999997</v>
      </c>
      <c r="D6" s="14">
        <f>E6/C6*1000</f>
        <v>3278.8177339901476</v>
      </c>
      <c r="E6" s="14">
        <v>109.824</v>
      </c>
    </row>
    <row r="7" spans="1:10" ht="27.75" customHeight="1">
      <c r="B7" s="11"/>
      <c r="C7" s="11"/>
      <c r="D7" s="12"/>
      <c r="E7" s="13"/>
      <c r="F7" s="13"/>
    </row>
    <row r="9" spans="1:10">
      <c r="H9" s="13"/>
      <c r="J9" s="13"/>
    </row>
    <row r="10" spans="1:10">
      <c r="H10" s="13"/>
      <c r="J10" s="13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 2018</vt:lpstr>
      <vt:lpstr>февраль2018</vt:lpstr>
      <vt:lpstr>март 2018</vt:lpstr>
      <vt:lpstr>апрель 2018</vt:lpstr>
      <vt:lpstr>май2018</vt:lpstr>
      <vt:lpstr>июнь2018</vt:lpstr>
      <vt:lpstr>июль2018</vt:lpstr>
      <vt:lpstr>август 2018</vt:lpstr>
      <vt:lpstr>сентябрь 2018</vt:lpstr>
      <vt:lpstr>октябрь2018</vt:lpstr>
      <vt:lpstr>ноябрь2018</vt:lpstr>
      <vt:lpstr>декабрь2018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 Сергей Сергеевич</dc:creator>
  <cp:lastModifiedBy>dimeev</cp:lastModifiedBy>
  <cp:lastPrinted>2017-09-27T06:36:53Z</cp:lastPrinted>
  <dcterms:created xsi:type="dcterms:W3CDTF">2016-04-21T11:38:47Z</dcterms:created>
  <dcterms:modified xsi:type="dcterms:W3CDTF">2019-01-21T07:35:13Z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Mrsk_volgi_Komp_Poter_январь2017.xlsx</vt:lpwstr>
  </property>
</Properties>
</file>