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п.1" sheetId="1" r:id="rId1"/>
    <sheet name="табл2.1" sheetId="2" r:id="rId2"/>
    <sheet name="табл2.2" sheetId="3" r:id="rId3"/>
    <sheet name="табл3.4" sheetId="4" r:id="rId4"/>
    <sheet name="табл3.5" sheetId="5" r:id="rId5"/>
    <sheet name="табл4.1" sheetId="6" r:id="rId6"/>
    <sheet name="табл4.2" sheetId="7" r:id="rId7"/>
    <sheet name="табл.4.3" sheetId="8" r:id="rId8"/>
  </sheets>
  <definedNames/>
  <calcPr fullCalcOnLoad="1"/>
</workbook>
</file>

<file path=xl/sharedStrings.xml><?xml version="1.0" encoding="utf-8"?>
<sst xmlns="http://schemas.openxmlformats.org/spreadsheetml/2006/main" count="300" uniqueCount="173">
  <si>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</si>
  <si>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</si>
  <si>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</si>
  <si>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</si>
  <si>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</si>
  <si>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</si>
  <si>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</si>
  <si>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</si>
  <si>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</si>
  <si>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</si>
  <si>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В разделении уровней напряжения потребителей электрической энергии</t>
  </si>
  <si>
    <t>ВН</t>
  </si>
  <si>
    <t>СН1</t>
  </si>
  <si>
    <t>СН2</t>
  </si>
  <si>
    <t>НН</t>
  </si>
  <si>
    <t>Количество потребителей услуг сетевой 
организации, шт.</t>
  </si>
  <si>
    <t>Тип потребителей, шт.</t>
  </si>
  <si>
    <t>Юр. Лица</t>
  </si>
  <si>
    <t>Физ. Лица</t>
  </si>
  <si>
    <t>Наименование</t>
  </si>
  <si>
    <t>Наименование/период</t>
  </si>
  <si>
    <t>2018 год</t>
  </si>
  <si>
    <t>Динамика по отношению к 2017 году,%</t>
  </si>
  <si>
    <t>Кол-во точек поставки всего, шт.</t>
  </si>
  <si>
    <t>ВУ в многоквартирные дома</t>
  </si>
  <si>
    <t>ПУ с возможностью дистанционного сбора данных</t>
  </si>
  <si>
    <t>Бесхозяйные объекты</t>
  </si>
  <si>
    <t>Длина ВЛ, км</t>
  </si>
  <si>
    <t>Длина КЛ, км</t>
  </si>
  <si>
    <t>Подстанции</t>
  </si>
  <si>
    <t>110 кВ</t>
  </si>
  <si>
    <t>35 кВ</t>
  </si>
  <si>
    <t>6(10) кВ</t>
  </si>
  <si>
    <t>Уровень физического износа ВЛ, км</t>
  </si>
  <si>
    <t>Уровень физического износа КЛ, км</t>
  </si>
  <si>
    <t>Уровень физического износа подстанций</t>
  </si>
  <si>
    <t>2. Информация о качестве услуг по передаче электрический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</si>
  <si>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</si>
  <si>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</si>
  <si>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</si>
  <si>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</si>
  <si>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</si>
  <si>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</si>
  <si>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</si>
  <si>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</si>
  <si>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</si>
  <si>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</si>
  <si>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2"/>
        <color indexed="8"/>
        <rFont val="Arial"/>
        <family val="2"/>
      </rPr>
      <t>П</t>
    </r>
    <r>
      <rPr>
        <sz val="8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</si>
  <si>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</si>
  <si>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</si>
  <si>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</si>
  <si>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</si>
  <si>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</si>
  <si>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</si>
  <si>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</si>
  <si>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</si>
  <si>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r>
      <t>Показатель средней частоты прекращений передачи электрической энергии (</t>
    </r>
    <r>
      <rPr>
        <sz val="12"/>
        <color indexed="8"/>
        <rFont val="Arial"/>
        <family val="2"/>
      </rPr>
      <t>П</t>
    </r>
    <r>
      <rPr>
        <sz val="8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</si>
  <si>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t>3.1.</t>
  </si>
  <si>
    <t>3.2.</t>
  </si>
  <si>
    <t>3.3.</t>
  </si>
  <si>
    <t>3.4.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</si>
  <si>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2"/>
        <color indexed="8"/>
        <rFont val="Arial"/>
        <family val="2"/>
      </rPr>
      <t>П</t>
    </r>
    <r>
      <rPr>
        <sz val="8"/>
        <color indexed="8"/>
        <rFont val="Arial"/>
        <family val="2"/>
      </rPr>
      <t>SAIDI ПЛАН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</si>
  <si>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2"/>
        <color indexed="8"/>
        <rFont val="Arial"/>
        <family val="2"/>
      </rPr>
      <t>П</t>
    </r>
    <r>
      <rPr>
        <sz val="8"/>
        <color indexed="8"/>
        <rFont val="Arial"/>
        <family val="2"/>
      </rPr>
      <t>SAIFI ПЛАН</t>
    </r>
    <r>
      <rPr>
        <sz val="10"/>
        <color indexed="8"/>
        <rFont val="Arial"/>
        <family val="2"/>
      </rPr>
      <t>)</t>
    </r>
  </si>
  <si>
    <t>4.1.</t>
  </si>
  <si>
    <t>4.2.</t>
  </si>
  <si>
    <t>4.3.</t>
  </si>
  <si>
    <t>4.4.</t>
  </si>
  <si>
    <t>5.1.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</si>
  <si>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</si>
  <si>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</si>
  <si>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</si>
  <si>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</si>
  <si>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</si>
  <si>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</si>
  <si>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</si>
  <si>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 xml:space="preserve">Свободная для технологического присоединения потребителей трансформаторная мощность по центрам питания ниже 35 кВ 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</si>
  <si>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</si>
  <si>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</si>
  <si>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</si>
  <si>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</si>
  <si>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</si>
  <si>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</si>
  <si>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</si>
  <si>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</si>
  <si>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</si>
  <si>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</si>
  <si>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</si>
  <si>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</si>
  <si>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</si>
  <si>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</si>
  <si>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</si>
  <si>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</si>
  <si>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</si>
  <si>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</si>
  <si>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</si>
  <si>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Динамика изменения показа-теля, %</t>
  </si>
  <si>
    <t>7.1.</t>
  </si>
  <si>
    <t>7.2.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</si>
  <si>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</si>
  <si>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</si>
  <si>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</si>
  <si>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</si>
  <si>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</si>
  <si>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</si>
  <si>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</si>
  <si>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</si>
  <si>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</si>
  <si>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</si>
  <si>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</si>
  <si>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</si>
  <si>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</si>
  <si>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</si>
  <si>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</si>
  <si>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</si>
  <si>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</si>
  <si>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</si>
  <si>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</si>
  <si>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</si>
  <si>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</si>
  <si>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</si>
  <si>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</si>
  <si>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</si>
  <si>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</si>
  <si>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</si>
  <si>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</si>
  <si>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</si>
  <si>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</si>
  <si>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</si>
  <si>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</si>
  <si>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</si>
  <si>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</si>
  <si>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</si>
  <si>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</si>
  <si>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</si>
  <si>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</si>
  <si>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осуществление технологичес-кого присоединения</t>
  </si>
  <si>
    <t>1.5.</t>
  </si>
  <si>
    <t>1.6.</t>
  </si>
  <si>
    <t>2.5.</t>
  </si>
  <si>
    <t>2.6.</t>
  </si>
  <si>
    <t>по технологическо-му присоединению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</si>
  <si>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</si>
  <si>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</si>
  <si>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</si>
  <si>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Номер телефона, адрес электронной почты</t>
  </si>
  <si>
    <t>Режим работы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</si>
  <si>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</si>
  <si>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</si>
  <si>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</si>
  <si>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</si>
  <si>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Адрес местонахож-дения</t>
  </si>
  <si>
    <t>Предостав-ляемые услуги</t>
  </si>
  <si>
    <t>Услуги по передаче электри-ческой энергии; Технологи-ческое присоеди-нение</t>
  </si>
  <si>
    <t>4.3. Информация о заочном обслуживании потребителей посредством телефонной связи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</si>
  <si>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</si>
  <si>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</si>
  <si>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</si>
  <si>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</si>
  <si>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</si>
  <si>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</si>
  <si>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</si>
  <si>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</si>
  <si>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</si>
  <si>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Наибольшее число обращений связано с подготовкой отчетных данных за оказанные услуги по передаче электрической энергии</t>
  </si>
  <si>
    <t>4.5. Дополнительные услуги отсутствуют.</t>
  </si>
  <si>
    <t>Собственность</t>
  </si>
  <si>
    <t>АО "Самарская Кабельная Компания"</t>
  </si>
  <si>
    <t>8(846)2282217 dimeev@samaracable.ru</t>
  </si>
  <si>
    <t>Пн - Пт: с 08.00 до 16.30;         Сб, Вс - выходные</t>
  </si>
  <si>
    <t>8(846) 2282217</t>
  </si>
  <si>
    <t>1. Общая информация о сетевой организации (АО "Самарская Кабельная Компания")</t>
  </si>
  <si>
    <t>2950 кВт</t>
  </si>
  <si>
    <t>443022, г. Самара, ул. Кабельная,9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</si>
</sst>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dd/mm/yy;@"/>
    <numFmt numFmtId="178" formatCode="#,##0_ ;\-#,##0\ "/>
    <numFmt numFmtId="179" formatCode="_-* #,##0.0\ _₽_-;\-* #,##0.0\ _₽_-;_-* &quot;-&quot;??\ _₽_-;_-@_-"/>
  </numFmts>
  <fonts count="24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9" fontId="0" fillId="0" borderId="10" xfId="55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9" fontId="0" fillId="0" borderId="0" xfId="55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600075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410575"/>
          <a:ext cx="600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409575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076575"/>
          <a:ext cx="409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7</xdr:col>
      <xdr:colOff>381000</xdr:colOff>
      <xdr:row>5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3076575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600075</xdr:colOff>
      <xdr:row>5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3076575"/>
          <a:ext cx="600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600075</xdr:colOff>
      <xdr:row>5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3076575"/>
          <a:ext cx="600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3"/>
  <sheetViews>
    <sheetView zoomScaleSheetLayoutView="90" zoomScalePageLayoutView="0" workbookViewId="0" topLeftCell="A1">
      <selection activeCell="M23" sqref="M23"/>
    </sheetView>
  </sheetViews>
  <sheetFormatPr defaultColWidth="9.140625" defaultRowHeight="15"/>
  <cols>
    <col min="2" max="2" width="15.421875" style="0" customWidth="1"/>
    <col min="3" max="3" width="14.00390625" style="0" customWidth="1"/>
    <col min="4" max="6" width="10.57421875" style="0" customWidth="1"/>
    <col min="9" max="9" width="10.57421875" style="0" customWidth="1"/>
    <col min="13" max="13" width="11.57421875" style="0" bestFit="1" customWidth="1"/>
  </cols>
  <sheetData>
    <row r="3" ht="15">
      <c r="B3" s="15" t="s">
        <v>170</v>
      </c>
    </row>
    <row r="5" spans="2:14" ht="49.5" customHeight="1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5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77.25" customHeight="1">
      <c r="B7" s="47" t="s">
        <v>20</v>
      </c>
      <c r="C7" s="9" t="s">
        <v>15</v>
      </c>
      <c r="D7" s="45" t="s">
        <v>5</v>
      </c>
      <c r="E7" s="45"/>
      <c r="F7" s="45"/>
      <c r="G7" s="45" t="s">
        <v>10</v>
      </c>
      <c r="H7" s="45"/>
      <c r="I7" s="45"/>
      <c r="J7" s="45"/>
      <c r="K7" s="45" t="s">
        <v>16</v>
      </c>
      <c r="L7" s="45"/>
      <c r="M7" s="3"/>
      <c r="N7" s="3"/>
    </row>
    <row r="8" spans="2:14" ht="42" customHeight="1">
      <c r="B8" s="47"/>
      <c r="C8" s="9" t="s">
        <v>4</v>
      </c>
      <c r="D8" s="8" t="s">
        <v>6</v>
      </c>
      <c r="E8" s="8" t="s">
        <v>7</v>
      </c>
      <c r="F8" s="8" t="s">
        <v>8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17</v>
      </c>
      <c r="L8" s="9" t="s">
        <v>18</v>
      </c>
      <c r="M8" s="3"/>
      <c r="N8" s="3"/>
    </row>
    <row r="9" spans="2:14" ht="21" customHeight="1">
      <c r="B9" s="5" t="s">
        <v>21</v>
      </c>
      <c r="C9" s="43">
        <v>18</v>
      </c>
      <c r="D9" s="43">
        <v>0</v>
      </c>
      <c r="E9" s="43">
        <v>0</v>
      </c>
      <c r="F9" s="43">
        <v>18</v>
      </c>
      <c r="G9" s="43">
        <v>0</v>
      </c>
      <c r="H9" s="43">
        <v>0</v>
      </c>
      <c r="I9" s="43">
        <v>8</v>
      </c>
      <c r="J9" s="43">
        <v>10</v>
      </c>
      <c r="K9" s="43">
        <v>15</v>
      </c>
      <c r="L9" s="43">
        <v>3</v>
      </c>
      <c r="M9" s="3"/>
      <c r="N9" s="3"/>
    </row>
    <row r="10" spans="2:14" ht="42.75" customHeight="1">
      <c r="B10" s="5" t="s">
        <v>22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3"/>
      <c r="N10" s="3"/>
    </row>
    <row r="11" spans="2:14" ht="15.75" customHeight="1">
      <c r="B11" s="10"/>
      <c r="C11" s="11"/>
      <c r="D11" s="12"/>
      <c r="E11" s="12"/>
      <c r="F11" s="11"/>
      <c r="G11" s="12"/>
      <c r="H11" s="12"/>
      <c r="I11" s="11"/>
      <c r="J11" s="11"/>
      <c r="K11" s="11"/>
      <c r="L11" s="11"/>
      <c r="M11" s="3"/>
      <c r="N11" s="3"/>
    </row>
    <row r="12" spans="2:14" ht="64.5" customHeight="1">
      <c r="B12" s="49" t="s">
        <v>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2:14" ht="18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45.75" customHeight="1">
      <c r="B14" s="13" t="s">
        <v>20</v>
      </c>
      <c r="C14" s="9" t="s">
        <v>23</v>
      </c>
      <c r="D14" s="9" t="s">
        <v>18</v>
      </c>
      <c r="E14" s="9" t="s">
        <v>17</v>
      </c>
      <c r="F14" s="45" t="s">
        <v>24</v>
      </c>
      <c r="G14" s="45"/>
      <c r="H14" s="45" t="s">
        <v>26</v>
      </c>
      <c r="I14" s="45"/>
      <c r="J14" s="45" t="s">
        <v>25</v>
      </c>
      <c r="K14" s="45"/>
      <c r="L14" s="45"/>
      <c r="M14" s="3"/>
      <c r="N14" s="3"/>
    </row>
    <row r="15" spans="2:14" ht="16.5" customHeight="1">
      <c r="B15" s="5" t="s">
        <v>21</v>
      </c>
      <c r="C15" s="43">
        <v>24</v>
      </c>
      <c r="D15" s="43">
        <v>3</v>
      </c>
      <c r="E15" s="43">
        <v>17</v>
      </c>
      <c r="F15" s="50">
        <v>4</v>
      </c>
      <c r="G15" s="50"/>
      <c r="H15" s="48">
        <v>0</v>
      </c>
      <c r="I15" s="48"/>
      <c r="J15" s="48">
        <v>0</v>
      </c>
      <c r="K15" s="48"/>
      <c r="L15" s="48"/>
      <c r="M15" s="3"/>
      <c r="N15" s="3"/>
    </row>
    <row r="16" spans="2:14" ht="51" customHeight="1">
      <c r="B16" s="5" t="s">
        <v>22</v>
      </c>
      <c r="C16" s="7">
        <v>0</v>
      </c>
      <c r="D16" s="7">
        <v>0</v>
      </c>
      <c r="E16" s="7">
        <v>0</v>
      </c>
      <c r="F16" s="48">
        <v>0</v>
      </c>
      <c r="G16" s="48"/>
      <c r="H16" s="48">
        <v>0</v>
      </c>
      <c r="I16" s="48"/>
      <c r="J16" s="48">
        <v>0</v>
      </c>
      <c r="K16" s="48"/>
      <c r="L16" s="48"/>
      <c r="M16" s="3"/>
      <c r="N16" s="3"/>
    </row>
    <row r="17" spans="2:14" ht="16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50.25" customHeight="1">
      <c r="B18" s="49" t="s">
        <v>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ht="15.7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34.5" customHeight="1">
      <c r="B20" s="51" t="s">
        <v>20</v>
      </c>
      <c r="C20" s="44" t="s">
        <v>27</v>
      </c>
      <c r="D20" s="44"/>
      <c r="E20" s="44"/>
      <c r="F20" s="44"/>
      <c r="G20" s="44" t="s">
        <v>28</v>
      </c>
      <c r="H20" s="44"/>
      <c r="I20" s="44"/>
      <c r="J20" s="44"/>
      <c r="K20" s="44" t="s">
        <v>29</v>
      </c>
      <c r="L20" s="44"/>
      <c r="M20" s="44"/>
      <c r="N20" s="4"/>
    </row>
    <row r="21" spans="2:14" ht="15.75" customHeight="1">
      <c r="B21" s="51"/>
      <c r="C21" s="14" t="s">
        <v>11</v>
      </c>
      <c r="D21" s="14" t="s">
        <v>12</v>
      </c>
      <c r="E21" s="14" t="s">
        <v>13</v>
      </c>
      <c r="F21" s="14" t="s">
        <v>14</v>
      </c>
      <c r="G21" s="14" t="s">
        <v>11</v>
      </c>
      <c r="H21" s="14" t="s">
        <v>12</v>
      </c>
      <c r="I21" s="14" t="s">
        <v>13</v>
      </c>
      <c r="J21" s="14" t="s">
        <v>14</v>
      </c>
      <c r="K21" s="14" t="s">
        <v>30</v>
      </c>
      <c r="L21" s="14" t="s">
        <v>31</v>
      </c>
      <c r="M21" s="14" t="s">
        <v>32</v>
      </c>
      <c r="N21" s="3"/>
    </row>
    <row r="22" spans="2:14" ht="15.75" customHeight="1">
      <c r="B22" s="5" t="s">
        <v>21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43">
        <v>23.07</v>
      </c>
      <c r="J22" s="43">
        <v>44.8</v>
      </c>
      <c r="K22" s="6">
        <v>0</v>
      </c>
      <c r="L22" s="6">
        <v>0</v>
      </c>
      <c r="M22" s="43">
        <v>22</v>
      </c>
      <c r="N22" s="3"/>
    </row>
    <row r="23" spans="2:14" ht="48.75" customHeight="1">
      <c r="B23" s="5" t="s">
        <v>22</v>
      </c>
      <c r="C23" s="6">
        <v>0</v>
      </c>
      <c r="D23" s="6">
        <v>0</v>
      </c>
      <c r="E23" s="7">
        <v>0</v>
      </c>
      <c r="F23" s="7">
        <v>0</v>
      </c>
      <c r="G23" s="6">
        <v>0</v>
      </c>
      <c r="H23" s="6">
        <v>0</v>
      </c>
      <c r="I23" s="7">
        <v>0</v>
      </c>
      <c r="J23" s="7">
        <v>0</v>
      </c>
      <c r="K23" s="6">
        <v>0</v>
      </c>
      <c r="L23" s="6">
        <v>0</v>
      </c>
      <c r="M23" s="7">
        <v>0</v>
      </c>
      <c r="N23" s="3"/>
    </row>
    <row r="24" spans="2:14" ht="15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46.5" customHeight="1">
      <c r="B25" s="49" t="s">
        <v>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7" spans="2:13" ht="28.5" customHeight="1">
      <c r="B27" s="47" t="s">
        <v>20</v>
      </c>
      <c r="C27" s="45" t="s">
        <v>33</v>
      </c>
      <c r="D27" s="45"/>
      <c r="E27" s="45"/>
      <c r="F27" s="45"/>
      <c r="G27" s="45" t="s">
        <v>34</v>
      </c>
      <c r="H27" s="45"/>
      <c r="I27" s="45"/>
      <c r="J27" s="45"/>
      <c r="K27" s="45" t="s">
        <v>35</v>
      </c>
      <c r="L27" s="45"/>
      <c r="M27" s="45"/>
    </row>
    <row r="28" spans="2:13" ht="15">
      <c r="B28" s="47"/>
      <c r="C28" s="9" t="s">
        <v>11</v>
      </c>
      <c r="D28" s="9" t="s">
        <v>12</v>
      </c>
      <c r="E28" s="9" t="s">
        <v>13</v>
      </c>
      <c r="F28" s="9" t="s">
        <v>14</v>
      </c>
      <c r="G28" s="9" t="s">
        <v>11</v>
      </c>
      <c r="H28" s="9" t="s">
        <v>12</v>
      </c>
      <c r="I28" s="9" t="s">
        <v>13</v>
      </c>
      <c r="J28" s="9" t="s">
        <v>14</v>
      </c>
      <c r="K28" s="9" t="s">
        <v>30</v>
      </c>
      <c r="L28" s="9" t="s">
        <v>31</v>
      </c>
      <c r="M28" s="9" t="s">
        <v>32</v>
      </c>
    </row>
    <row r="29" spans="2:13" ht="15">
      <c r="B29" s="5" t="s">
        <v>21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50</v>
      </c>
      <c r="J29" s="6">
        <v>50</v>
      </c>
      <c r="K29" s="6">
        <v>0</v>
      </c>
      <c r="L29" s="6">
        <v>0</v>
      </c>
      <c r="M29" s="6">
        <v>50</v>
      </c>
    </row>
    <row r="30" spans="2:13" ht="45">
      <c r="B30" s="5" t="s">
        <v>22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3" spans="2:13" ht="33.75" customHeight="1">
      <c r="B33" s="46">
        <v>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</sheetData>
  <sheetProtection/>
  <mergeCells count="26">
    <mergeCell ref="D7:F7"/>
    <mergeCell ref="G7:J7"/>
    <mergeCell ref="K7:L7"/>
    <mergeCell ref="B7:B8"/>
    <mergeCell ref="B5:N5"/>
    <mergeCell ref="B12:N12"/>
    <mergeCell ref="B25:N25"/>
    <mergeCell ref="J14:L14"/>
    <mergeCell ref="F15:G15"/>
    <mergeCell ref="H15:I15"/>
    <mergeCell ref="J15:L15"/>
    <mergeCell ref="B18:N18"/>
    <mergeCell ref="B20:B21"/>
    <mergeCell ref="K20:M20"/>
    <mergeCell ref="B33:M33"/>
    <mergeCell ref="B27:B28"/>
    <mergeCell ref="C27:F27"/>
    <mergeCell ref="G27:J27"/>
    <mergeCell ref="K27:M27"/>
    <mergeCell ref="C20:F20"/>
    <mergeCell ref="G20:J20"/>
    <mergeCell ref="F14:G14"/>
    <mergeCell ref="H14:I14"/>
    <mergeCell ref="F16:G16"/>
    <mergeCell ref="H16:I16"/>
    <mergeCell ref="J16:L16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31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3" max="3" width="43.57421875" style="0" customWidth="1"/>
    <col min="6" max="6" width="11.7109375" style="0" customWidth="1"/>
  </cols>
  <sheetData>
    <row r="3" ht="15">
      <c r="B3" s="2" t="s">
        <v>36</v>
      </c>
    </row>
    <row r="4" ht="15">
      <c r="B4" s="1"/>
    </row>
    <row r="5" spans="2:13" ht="48.75" customHeight="1">
      <c r="B5" s="49" t="s">
        <v>37</v>
      </c>
      <c r="C5" s="49"/>
      <c r="D5" s="49"/>
      <c r="E5" s="49"/>
      <c r="F5" s="49"/>
      <c r="G5" s="4"/>
      <c r="H5" s="4"/>
      <c r="I5" s="4"/>
      <c r="J5" s="4"/>
      <c r="K5" s="4"/>
      <c r="L5" s="4"/>
      <c r="M5" s="4"/>
    </row>
    <row r="7" spans="2:6" ht="15">
      <c r="B7" s="52" t="s">
        <v>38</v>
      </c>
      <c r="C7" s="52" t="s">
        <v>39</v>
      </c>
      <c r="D7" s="52" t="s">
        <v>40</v>
      </c>
      <c r="E7" s="52"/>
      <c r="F7" s="52"/>
    </row>
    <row r="8" spans="2:6" ht="51.75" customHeight="1">
      <c r="B8" s="52"/>
      <c r="C8" s="52"/>
      <c r="D8" s="34">
        <v>2018</v>
      </c>
      <c r="E8" s="34">
        <v>2019</v>
      </c>
      <c r="F8" s="34" t="s">
        <v>41</v>
      </c>
    </row>
    <row r="9" spans="2:6" ht="15">
      <c r="B9" s="25">
        <v>1</v>
      </c>
      <c r="C9" s="25">
        <v>2</v>
      </c>
      <c r="D9" s="25">
        <v>3</v>
      </c>
      <c r="E9" s="25">
        <v>4</v>
      </c>
      <c r="F9" s="25">
        <v>5</v>
      </c>
    </row>
    <row r="10" spans="2:6" ht="45" customHeight="1">
      <c r="B10" s="23">
        <v>1</v>
      </c>
      <c r="C10" s="22" t="s">
        <v>47</v>
      </c>
      <c r="D10" s="23">
        <v>0</v>
      </c>
      <c r="E10" s="23">
        <v>0</v>
      </c>
      <c r="F10" s="23">
        <v>0</v>
      </c>
    </row>
    <row r="11" spans="2:6" ht="15">
      <c r="B11" s="26" t="s">
        <v>48</v>
      </c>
      <c r="C11" s="27" t="s">
        <v>9</v>
      </c>
      <c r="D11" s="23">
        <v>0</v>
      </c>
      <c r="E11" s="23">
        <v>0</v>
      </c>
      <c r="F11" s="23">
        <v>0</v>
      </c>
    </row>
    <row r="12" spans="2:6" ht="15">
      <c r="B12" s="26" t="s">
        <v>49</v>
      </c>
      <c r="C12" s="27" t="s">
        <v>42</v>
      </c>
      <c r="D12" s="23">
        <v>0</v>
      </c>
      <c r="E12" s="23">
        <v>0</v>
      </c>
      <c r="F12" s="23">
        <v>0</v>
      </c>
    </row>
    <row r="13" spans="2:6" ht="15">
      <c r="B13" s="26" t="s">
        <v>50</v>
      </c>
      <c r="C13" s="27" t="s">
        <v>43</v>
      </c>
      <c r="D13" s="23">
        <v>0</v>
      </c>
      <c r="E13" s="23">
        <v>0</v>
      </c>
      <c r="F13" s="23">
        <v>0</v>
      </c>
    </row>
    <row r="14" spans="2:6" ht="15">
      <c r="B14" s="26" t="s">
        <v>51</v>
      </c>
      <c r="C14" s="27" t="s">
        <v>44</v>
      </c>
      <c r="D14" s="23">
        <v>0</v>
      </c>
      <c r="E14" s="23">
        <v>0</v>
      </c>
      <c r="F14" s="23">
        <v>0</v>
      </c>
    </row>
    <row r="15" spans="2:6" ht="33.75" customHeight="1">
      <c r="B15" s="23">
        <v>2</v>
      </c>
      <c r="C15" s="22" t="s">
        <v>56</v>
      </c>
      <c r="D15" s="23">
        <v>0</v>
      </c>
      <c r="E15" s="23">
        <v>0</v>
      </c>
      <c r="F15" s="23">
        <v>0</v>
      </c>
    </row>
    <row r="16" spans="2:6" ht="15">
      <c r="B16" s="26" t="s">
        <v>52</v>
      </c>
      <c r="C16" s="27" t="s">
        <v>9</v>
      </c>
      <c r="D16" s="23">
        <v>0</v>
      </c>
      <c r="E16" s="23">
        <v>0</v>
      </c>
      <c r="F16" s="23">
        <v>0</v>
      </c>
    </row>
    <row r="17" spans="2:6" ht="15">
      <c r="B17" s="26" t="s">
        <v>53</v>
      </c>
      <c r="C17" s="27" t="s">
        <v>42</v>
      </c>
      <c r="D17" s="23">
        <v>0</v>
      </c>
      <c r="E17" s="23">
        <v>0</v>
      </c>
      <c r="F17" s="23">
        <v>0</v>
      </c>
    </row>
    <row r="18" spans="2:6" ht="15">
      <c r="B18" s="26" t="s">
        <v>54</v>
      </c>
      <c r="C18" s="27" t="s">
        <v>43</v>
      </c>
      <c r="D18" s="23">
        <v>0</v>
      </c>
      <c r="E18" s="23">
        <v>0</v>
      </c>
      <c r="F18" s="23">
        <v>0</v>
      </c>
    </row>
    <row r="19" spans="2:6" ht="15">
      <c r="B19" s="26" t="s">
        <v>55</v>
      </c>
      <c r="C19" s="27" t="s">
        <v>44</v>
      </c>
      <c r="D19" s="23">
        <v>0</v>
      </c>
      <c r="E19" s="23">
        <v>0</v>
      </c>
      <c r="F19" s="23">
        <v>0</v>
      </c>
    </row>
    <row r="20" spans="2:6" ht="99" customHeight="1">
      <c r="B20" s="23">
        <v>3</v>
      </c>
      <c r="C20" s="22" t="s">
        <v>61</v>
      </c>
      <c r="D20" s="23">
        <v>0</v>
      </c>
      <c r="E20" s="23">
        <v>0</v>
      </c>
      <c r="F20" s="23">
        <v>0</v>
      </c>
    </row>
    <row r="21" spans="2:6" ht="15">
      <c r="B21" s="26" t="s">
        <v>57</v>
      </c>
      <c r="C21" s="27" t="s">
        <v>9</v>
      </c>
      <c r="D21" s="23">
        <v>0</v>
      </c>
      <c r="E21" s="23">
        <v>0</v>
      </c>
      <c r="F21" s="23">
        <v>0</v>
      </c>
    </row>
    <row r="22" spans="2:6" ht="15">
      <c r="B22" s="26" t="s">
        <v>58</v>
      </c>
      <c r="C22" s="27" t="s">
        <v>42</v>
      </c>
      <c r="D22" s="23">
        <v>0</v>
      </c>
      <c r="E22" s="23">
        <v>0</v>
      </c>
      <c r="F22" s="23">
        <v>0</v>
      </c>
    </row>
    <row r="23" spans="2:6" ht="15">
      <c r="B23" s="26" t="s">
        <v>59</v>
      </c>
      <c r="C23" s="27" t="s">
        <v>43</v>
      </c>
      <c r="D23" s="23">
        <v>0</v>
      </c>
      <c r="E23" s="23">
        <v>0</v>
      </c>
      <c r="F23" s="23">
        <v>0</v>
      </c>
    </row>
    <row r="24" spans="2:6" ht="15">
      <c r="B24" s="26" t="s">
        <v>60</v>
      </c>
      <c r="C24" s="27" t="s">
        <v>44</v>
      </c>
      <c r="D24" s="23">
        <v>0</v>
      </c>
      <c r="E24" s="23">
        <v>0</v>
      </c>
      <c r="F24" s="23">
        <v>0</v>
      </c>
    </row>
    <row r="25" spans="2:6" ht="99" customHeight="1">
      <c r="B25" s="23">
        <v>4</v>
      </c>
      <c r="C25" s="22" t="s">
        <v>62</v>
      </c>
      <c r="D25" s="23">
        <v>0</v>
      </c>
      <c r="E25" s="23">
        <v>0</v>
      </c>
      <c r="F25" s="23">
        <v>0</v>
      </c>
    </row>
    <row r="26" spans="2:6" ht="15">
      <c r="B26" s="26" t="s">
        <v>63</v>
      </c>
      <c r="C26" s="27" t="s">
        <v>9</v>
      </c>
      <c r="D26" s="23">
        <v>0</v>
      </c>
      <c r="E26" s="23">
        <v>0</v>
      </c>
      <c r="F26" s="23">
        <v>0</v>
      </c>
    </row>
    <row r="27" spans="2:6" ht="15">
      <c r="B27" s="26" t="s">
        <v>64</v>
      </c>
      <c r="C27" s="27" t="s">
        <v>42</v>
      </c>
      <c r="D27" s="23">
        <v>0</v>
      </c>
      <c r="E27" s="23">
        <v>0</v>
      </c>
      <c r="F27" s="23">
        <v>0</v>
      </c>
    </row>
    <row r="28" spans="2:6" ht="15">
      <c r="B28" s="26" t="s">
        <v>65</v>
      </c>
      <c r="C28" s="27" t="s">
        <v>43</v>
      </c>
      <c r="D28" s="23">
        <v>0</v>
      </c>
      <c r="E28" s="23">
        <v>0</v>
      </c>
      <c r="F28" s="23">
        <v>0</v>
      </c>
    </row>
    <row r="29" spans="2:6" ht="15">
      <c r="B29" s="26" t="s">
        <v>66</v>
      </c>
      <c r="C29" s="27" t="s">
        <v>44</v>
      </c>
      <c r="D29" s="23">
        <v>0</v>
      </c>
      <c r="E29" s="23">
        <v>0</v>
      </c>
      <c r="F29" s="23">
        <v>0</v>
      </c>
    </row>
    <row r="30" spans="2:6" ht="58.5" customHeight="1">
      <c r="B30" s="23">
        <v>5</v>
      </c>
      <c r="C30" s="22" t="s">
        <v>45</v>
      </c>
      <c r="D30" s="23">
        <v>0</v>
      </c>
      <c r="E30" s="23">
        <v>0</v>
      </c>
      <c r="F30" s="23">
        <v>0</v>
      </c>
    </row>
    <row r="31" spans="2:6" ht="75" customHeight="1">
      <c r="B31" s="26" t="s">
        <v>67</v>
      </c>
      <c r="C31" s="22" t="s">
        <v>46</v>
      </c>
      <c r="D31" s="23">
        <v>0</v>
      </c>
      <c r="E31" s="23">
        <v>0</v>
      </c>
      <c r="F31" s="23">
        <v>0</v>
      </c>
    </row>
  </sheetData>
  <sheetProtection/>
  <mergeCells count="4">
    <mergeCell ref="B5:F5"/>
    <mergeCell ref="B7:B8"/>
    <mergeCell ref="C7:C8"/>
    <mergeCell ref="D7:F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U9"/>
  <sheetViews>
    <sheetView zoomScalePageLayoutView="0" workbookViewId="0" topLeftCell="I1">
      <selection activeCell="E9" sqref="E9"/>
    </sheetView>
  </sheetViews>
  <sheetFormatPr defaultColWidth="9.140625" defaultRowHeight="15"/>
  <cols>
    <col min="3" max="3" width="11.57421875" style="0" customWidth="1"/>
    <col min="20" max="20" width="27.421875" style="0" customWidth="1"/>
    <col min="21" max="21" width="27.00390625" style="0" customWidth="1"/>
  </cols>
  <sheetData>
    <row r="3" ht="15">
      <c r="B3" t="s">
        <v>68</v>
      </c>
    </row>
    <row r="5" spans="2:21" ht="182.25" customHeight="1">
      <c r="B5" s="53" t="s">
        <v>38</v>
      </c>
      <c r="C5" s="53" t="s">
        <v>69</v>
      </c>
      <c r="D5" s="53" t="s">
        <v>47</v>
      </c>
      <c r="E5" s="53"/>
      <c r="F5" s="53"/>
      <c r="G5" s="53"/>
      <c r="H5" s="53" t="s">
        <v>56</v>
      </c>
      <c r="I5" s="53"/>
      <c r="J5" s="53"/>
      <c r="K5" s="53"/>
      <c r="L5" s="53" t="s">
        <v>61</v>
      </c>
      <c r="M5" s="53"/>
      <c r="N5" s="53"/>
      <c r="O5" s="53"/>
      <c r="P5" s="53" t="s">
        <v>62</v>
      </c>
      <c r="Q5" s="53"/>
      <c r="R5" s="53"/>
      <c r="S5" s="53"/>
      <c r="T5" s="53" t="s">
        <v>70</v>
      </c>
      <c r="U5" s="53" t="s">
        <v>71</v>
      </c>
    </row>
    <row r="6" spans="2:21" ht="15">
      <c r="B6" s="53"/>
      <c r="C6" s="53"/>
      <c r="D6" s="25" t="s">
        <v>11</v>
      </c>
      <c r="E6" s="25" t="s">
        <v>12</v>
      </c>
      <c r="F6" s="25" t="s">
        <v>13</v>
      </c>
      <c r="G6" s="25" t="s">
        <v>14</v>
      </c>
      <c r="H6" s="25" t="s">
        <v>11</v>
      </c>
      <c r="I6" s="25" t="s">
        <v>12</v>
      </c>
      <c r="J6" s="25" t="s">
        <v>13</v>
      </c>
      <c r="K6" s="25" t="s">
        <v>14</v>
      </c>
      <c r="L6" s="25" t="s">
        <v>11</v>
      </c>
      <c r="M6" s="25" t="s">
        <v>12</v>
      </c>
      <c r="N6" s="25" t="s">
        <v>13</v>
      </c>
      <c r="O6" s="25" t="s">
        <v>14</v>
      </c>
      <c r="P6" s="25" t="s">
        <v>11</v>
      </c>
      <c r="Q6" s="25" t="s">
        <v>12</v>
      </c>
      <c r="R6" s="25" t="s">
        <v>13</v>
      </c>
      <c r="S6" s="25" t="s">
        <v>14</v>
      </c>
      <c r="T6" s="53"/>
      <c r="U6" s="53"/>
    </row>
    <row r="7" spans="2:21" ht="15"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  <c r="T7" s="25">
        <v>19</v>
      </c>
      <c r="U7" s="25">
        <v>20</v>
      </c>
    </row>
    <row r="8" spans="2:21" ht="51">
      <c r="B8" s="25">
        <v>1</v>
      </c>
      <c r="C8" s="20" t="s">
        <v>166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0"/>
    </row>
    <row r="9" spans="2:21" ht="38.25">
      <c r="B9" s="25">
        <v>1</v>
      </c>
      <c r="C9" s="20" t="s">
        <v>72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0"/>
    </row>
  </sheetData>
  <sheetProtection/>
  <mergeCells count="8">
    <mergeCell ref="T5:T6"/>
    <mergeCell ref="U5:U6"/>
    <mergeCell ref="B5:B6"/>
    <mergeCell ref="C5:C6"/>
    <mergeCell ref="D5:G5"/>
    <mergeCell ref="H5:K5"/>
    <mergeCell ref="L5:O5"/>
    <mergeCell ref="P5:S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S27"/>
  <sheetViews>
    <sheetView zoomScalePageLayoutView="0" workbookViewId="0" topLeftCell="A1">
      <selection activeCell="U17" sqref="U17"/>
    </sheetView>
  </sheetViews>
  <sheetFormatPr defaultColWidth="9.140625" defaultRowHeight="15"/>
  <cols>
    <col min="2" max="2" width="7.421875" style="0" customWidth="1"/>
    <col min="3" max="3" width="20.421875" style="0" customWidth="1"/>
    <col min="6" max="6" width="11.7109375" style="0" customWidth="1"/>
    <col min="9" max="9" width="11.421875" style="0" customWidth="1"/>
    <col min="12" max="12" width="12.28125" style="0" customWidth="1"/>
    <col min="15" max="15" width="12.28125" style="0" customWidth="1"/>
    <col min="18" max="18" width="12.140625" style="0" customWidth="1"/>
  </cols>
  <sheetData>
    <row r="3" ht="15">
      <c r="B3" s="28" t="s">
        <v>73</v>
      </c>
    </row>
    <row r="5" spans="2:16" ht="74.25" customHeight="1">
      <c r="B5" s="49" t="s">
        <v>74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7" spans="2:13" ht="15">
      <c r="B7" s="28" t="s">
        <v>75</v>
      </c>
      <c r="M7" t="s">
        <v>171</v>
      </c>
    </row>
    <row r="8" ht="15">
      <c r="B8" s="28"/>
    </row>
    <row r="10" ht="15">
      <c r="B10" t="s">
        <v>76</v>
      </c>
    </row>
    <row r="12" spans="2:19" ht="15">
      <c r="B12" s="53" t="s">
        <v>38</v>
      </c>
      <c r="C12" s="53" t="s">
        <v>39</v>
      </c>
      <c r="D12" s="53" t="s">
        <v>77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4</v>
      </c>
    </row>
    <row r="13" spans="2:19" ht="25.5" customHeight="1">
      <c r="B13" s="53"/>
      <c r="C13" s="53"/>
      <c r="D13" s="53" t="s">
        <v>78</v>
      </c>
      <c r="E13" s="53"/>
      <c r="F13" s="53"/>
      <c r="G13" s="53" t="s">
        <v>79</v>
      </c>
      <c r="H13" s="53"/>
      <c r="I13" s="53"/>
      <c r="J13" s="53" t="s">
        <v>80</v>
      </c>
      <c r="K13" s="53"/>
      <c r="L13" s="53"/>
      <c r="M13" s="53" t="s">
        <v>81</v>
      </c>
      <c r="N13" s="53"/>
      <c r="O13" s="53"/>
      <c r="P13" s="53" t="s">
        <v>82</v>
      </c>
      <c r="Q13" s="53"/>
      <c r="R13" s="53"/>
      <c r="S13" s="53"/>
    </row>
    <row r="14" spans="2:19" ht="55.5" customHeight="1">
      <c r="B14" s="53"/>
      <c r="C14" s="53"/>
      <c r="D14" s="25">
        <v>2018</v>
      </c>
      <c r="E14" s="25">
        <v>2019</v>
      </c>
      <c r="F14" s="25" t="s">
        <v>95</v>
      </c>
      <c r="G14" s="25">
        <v>2018</v>
      </c>
      <c r="H14" s="25">
        <v>2019</v>
      </c>
      <c r="I14" s="25" t="s">
        <v>95</v>
      </c>
      <c r="J14" s="25">
        <v>2018</v>
      </c>
      <c r="K14" s="25">
        <v>2019</v>
      </c>
      <c r="L14" s="25" t="s">
        <v>95</v>
      </c>
      <c r="M14" s="25">
        <v>2018</v>
      </c>
      <c r="N14" s="25">
        <v>2019</v>
      </c>
      <c r="O14" s="25" t="s">
        <v>95</v>
      </c>
      <c r="P14" s="25">
        <v>2018</v>
      </c>
      <c r="Q14" s="25">
        <v>2019</v>
      </c>
      <c r="R14" s="25" t="s">
        <v>95</v>
      </c>
      <c r="S14" s="20"/>
    </row>
    <row r="15" spans="2:19" ht="15">
      <c r="B15" s="25">
        <v>1</v>
      </c>
      <c r="C15" s="25">
        <v>2</v>
      </c>
      <c r="D15" s="25">
        <v>3</v>
      </c>
      <c r="E15" s="25">
        <v>4</v>
      </c>
      <c r="F15" s="25">
        <v>5</v>
      </c>
      <c r="G15" s="25">
        <v>6</v>
      </c>
      <c r="H15" s="25">
        <v>7</v>
      </c>
      <c r="I15" s="25">
        <v>8</v>
      </c>
      <c r="J15" s="25">
        <v>9</v>
      </c>
      <c r="K15" s="25">
        <v>10</v>
      </c>
      <c r="L15" s="25">
        <v>11</v>
      </c>
      <c r="M15" s="25">
        <v>12</v>
      </c>
      <c r="N15" s="25">
        <v>13</v>
      </c>
      <c r="O15" s="25">
        <v>14</v>
      </c>
      <c r="P15" s="25">
        <v>15</v>
      </c>
      <c r="Q15" s="25">
        <v>16</v>
      </c>
      <c r="R15" s="25">
        <v>17</v>
      </c>
      <c r="S15" s="25">
        <v>18</v>
      </c>
    </row>
    <row r="16" spans="2:19" ht="75.75" customHeight="1">
      <c r="B16" s="25">
        <v>1</v>
      </c>
      <c r="C16" s="21" t="s">
        <v>84</v>
      </c>
      <c r="D16" s="23">
        <v>0</v>
      </c>
      <c r="E16" s="23">
        <v>0</v>
      </c>
      <c r="F16" s="23">
        <v>0</v>
      </c>
      <c r="G16" s="23">
        <v>0</v>
      </c>
      <c r="H16" s="42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</row>
    <row r="17" spans="2:19" ht="138" customHeight="1">
      <c r="B17" s="25">
        <v>2</v>
      </c>
      <c r="C17" s="21" t="s">
        <v>85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</row>
    <row r="18" spans="2:19" ht="202.5" customHeight="1">
      <c r="B18" s="25">
        <v>3</v>
      </c>
      <c r="C18" s="20" t="s">
        <v>86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</row>
    <row r="19" spans="2:19" ht="34.5" customHeight="1">
      <c r="B19" s="30" t="s">
        <v>57</v>
      </c>
      <c r="C19" s="20" t="s">
        <v>87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</row>
    <row r="20" spans="2:19" ht="33" customHeight="1">
      <c r="B20" s="30" t="s">
        <v>58</v>
      </c>
      <c r="C20" s="20" t="s">
        <v>88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</row>
    <row r="21" spans="2:19" s="39" customFormat="1" ht="140.25" customHeight="1">
      <c r="B21" s="36">
        <v>4</v>
      </c>
      <c r="C21" s="37" t="s">
        <v>89</v>
      </c>
      <c r="D21" s="38">
        <v>0</v>
      </c>
      <c r="E21" s="38">
        <v>10</v>
      </c>
      <c r="F21" s="38">
        <v>100</v>
      </c>
      <c r="G21" s="38">
        <v>0</v>
      </c>
      <c r="H21" s="38">
        <v>10</v>
      </c>
      <c r="I21" s="38">
        <v>100</v>
      </c>
      <c r="J21" s="38">
        <v>0</v>
      </c>
      <c r="K21" s="38">
        <v>10</v>
      </c>
      <c r="L21" s="38">
        <v>100</v>
      </c>
      <c r="M21" s="38">
        <v>0</v>
      </c>
      <c r="N21" s="38">
        <v>10</v>
      </c>
      <c r="O21" s="38">
        <v>100</v>
      </c>
      <c r="P21" s="38">
        <v>0</v>
      </c>
      <c r="Q21" s="38">
        <v>0</v>
      </c>
      <c r="R21" s="38">
        <v>0</v>
      </c>
      <c r="S21" s="38">
        <v>10</v>
      </c>
    </row>
    <row r="22" spans="2:19" ht="97.5" customHeight="1">
      <c r="B22" s="25">
        <v>5</v>
      </c>
      <c r="C22" s="20" t="s">
        <v>90</v>
      </c>
      <c r="D22" s="23">
        <v>0</v>
      </c>
      <c r="E22" s="23">
        <f>E17</f>
        <v>0</v>
      </c>
      <c r="F22" s="23">
        <v>100</v>
      </c>
      <c r="G22" s="23">
        <v>0</v>
      </c>
      <c r="H22" s="23">
        <f>H17</f>
        <v>0</v>
      </c>
      <c r="I22" s="23">
        <v>100</v>
      </c>
      <c r="J22" s="23">
        <v>0</v>
      </c>
      <c r="K22" s="23">
        <f>K17</f>
        <v>0</v>
      </c>
      <c r="L22" s="23">
        <v>100</v>
      </c>
      <c r="M22" s="23">
        <v>0</v>
      </c>
      <c r="N22" s="23">
        <f>N17</f>
        <v>0</v>
      </c>
      <c r="O22" s="23">
        <v>100</v>
      </c>
      <c r="P22" s="23">
        <v>0</v>
      </c>
      <c r="Q22" s="23">
        <v>0</v>
      </c>
      <c r="R22" s="23">
        <v>0</v>
      </c>
      <c r="S22" s="23">
        <f>E22+H22+K22+N22</f>
        <v>0</v>
      </c>
    </row>
    <row r="23" spans="2:19" ht="99.75" customHeight="1">
      <c r="B23" s="25">
        <v>6</v>
      </c>
      <c r="C23" s="20" t="s">
        <v>91</v>
      </c>
      <c r="D23" s="23">
        <v>0</v>
      </c>
      <c r="E23" s="23">
        <v>6</v>
      </c>
      <c r="F23" s="23">
        <v>100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f>E23+H23+K23+N23</f>
        <v>6</v>
      </c>
    </row>
    <row r="24" spans="2:19" ht="208.5" customHeight="1">
      <c r="B24" s="25">
        <v>7</v>
      </c>
      <c r="C24" s="20" t="s">
        <v>92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</row>
    <row r="25" spans="2:19" ht="36" customHeight="1">
      <c r="B25" s="30" t="s">
        <v>96</v>
      </c>
      <c r="C25" s="20" t="s">
        <v>87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</row>
    <row r="26" spans="2:19" ht="23.25" customHeight="1">
      <c r="B26" s="30" t="s">
        <v>97</v>
      </c>
      <c r="C26" s="20" t="s">
        <v>93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</row>
    <row r="27" spans="2:19" ht="123" customHeight="1">
      <c r="B27" s="25">
        <v>8</v>
      </c>
      <c r="C27" s="20" t="s">
        <v>94</v>
      </c>
      <c r="D27" s="23">
        <v>0</v>
      </c>
      <c r="E27" s="23">
        <v>0</v>
      </c>
      <c r="F27" s="35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f>F27</f>
        <v>0</v>
      </c>
    </row>
  </sheetData>
  <sheetProtection/>
  <mergeCells count="10">
    <mergeCell ref="B5:P5"/>
    <mergeCell ref="B12:B14"/>
    <mergeCell ref="C12:C14"/>
    <mergeCell ref="D12:R12"/>
    <mergeCell ref="S12:S13"/>
    <mergeCell ref="D13:F13"/>
    <mergeCell ref="G13:I13"/>
    <mergeCell ref="J13:L13"/>
    <mergeCell ref="M13:O13"/>
    <mergeCell ref="P13:R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M23"/>
  <sheetViews>
    <sheetView zoomScalePageLayoutView="0" workbookViewId="0" topLeftCell="A1">
      <selection activeCell="B3" sqref="B3:L3"/>
    </sheetView>
  </sheetViews>
  <sheetFormatPr defaultColWidth="9.140625" defaultRowHeight="15"/>
  <cols>
    <col min="2" max="2" width="14.140625" style="0" customWidth="1"/>
    <col min="3" max="3" width="15.00390625" style="0" customWidth="1"/>
    <col min="4" max="4" width="11.28125" style="0" customWidth="1"/>
    <col min="12" max="12" width="11.28125" style="0" customWidth="1"/>
  </cols>
  <sheetData>
    <row r="3" spans="2:13" ht="60.75" customHeight="1">
      <c r="B3" s="49" t="s">
        <v>98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"/>
    </row>
    <row r="5" spans="2:12" ht="38.25" customHeight="1">
      <c r="B5" s="53" t="s">
        <v>99</v>
      </c>
      <c r="C5" s="53"/>
      <c r="D5" s="53"/>
      <c r="E5" s="53">
        <v>15</v>
      </c>
      <c r="F5" s="53"/>
      <c r="G5" s="53">
        <v>150</v>
      </c>
      <c r="H5" s="53"/>
      <c r="I5" s="53">
        <v>250</v>
      </c>
      <c r="J5" s="53"/>
      <c r="K5" s="53">
        <v>670</v>
      </c>
      <c r="L5" s="53"/>
    </row>
    <row r="6" spans="2:12" ht="15">
      <c r="B6" s="53" t="s">
        <v>100</v>
      </c>
      <c r="C6" s="53"/>
      <c r="D6" s="53"/>
      <c r="E6" s="25" t="s">
        <v>101</v>
      </c>
      <c r="F6" s="25" t="s">
        <v>102</v>
      </c>
      <c r="G6" s="25" t="s">
        <v>101</v>
      </c>
      <c r="H6" s="25" t="s">
        <v>102</v>
      </c>
      <c r="I6" s="25" t="s">
        <v>101</v>
      </c>
      <c r="J6" s="25" t="s">
        <v>102</v>
      </c>
      <c r="K6" s="25" t="s">
        <v>101</v>
      </c>
      <c r="L6" s="25" t="s">
        <v>102</v>
      </c>
    </row>
    <row r="7" spans="2:12" ht="63.75">
      <c r="B7" s="25" t="s">
        <v>103</v>
      </c>
      <c r="C7" s="25" t="s">
        <v>104</v>
      </c>
      <c r="D7" s="25" t="s">
        <v>105</v>
      </c>
      <c r="E7" s="20"/>
      <c r="F7" s="20"/>
      <c r="G7" s="20"/>
      <c r="H7" s="20"/>
      <c r="I7" s="20"/>
      <c r="J7" s="20"/>
      <c r="K7" s="20"/>
      <c r="L7" s="20"/>
    </row>
    <row r="8" spans="2:12" ht="21" customHeight="1">
      <c r="B8" s="54" t="s">
        <v>106</v>
      </c>
      <c r="C8" s="54" t="s">
        <v>107</v>
      </c>
      <c r="D8" s="18" t="s">
        <v>108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2:12" ht="15">
      <c r="B9" s="54"/>
      <c r="C9" s="54"/>
      <c r="D9" s="18" t="s">
        <v>109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</row>
    <row r="10" spans="2:12" ht="19.5" customHeight="1">
      <c r="B10" s="54"/>
      <c r="C10" s="54" t="s">
        <v>110</v>
      </c>
      <c r="D10" s="18" t="s">
        <v>108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2:12" ht="16.5" customHeight="1">
      <c r="B11" s="54"/>
      <c r="C11" s="54"/>
      <c r="D11" s="18" t="s">
        <v>109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2:12" ht="15">
      <c r="B12" s="54">
        <v>750</v>
      </c>
      <c r="C12" s="54" t="s">
        <v>107</v>
      </c>
      <c r="D12" s="18" t="s">
        <v>108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2:12" ht="15">
      <c r="B13" s="54"/>
      <c r="C13" s="54"/>
      <c r="D13" s="18" t="s">
        <v>109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2:12" ht="15">
      <c r="B14" s="54"/>
      <c r="C14" s="54" t="s">
        <v>110</v>
      </c>
      <c r="D14" s="18" t="s">
        <v>108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2:12" ht="15">
      <c r="B15" s="54"/>
      <c r="C15" s="54"/>
      <c r="D15" s="18" t="s">
        <v>109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ht="15">
      <c r="B16" s="54">
        <v>1000</v>
      </c>
      <c r="C16" s="54" t="s">
        <v>107</v>
      </c>
      <c r="D16" s="18" t="s">
        <v>108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2:12" ht="15">
      <c r="B17" s="54"/>
      <c r="C17" s="54"/>
      <c r="D17" s="18" t="s">
        <v>109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2:12" ht="15">
      <c r="B18" s="54"/>
      <c r="C18" s="54" t="s">
        <v>110</v>
      </c>
      <c r="D18" s="18" t="s">
        <v>108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15">
      <c r="B19" s="54"/>
      <c r="C19" s="54"/>
      <c r="D19" s="18" t="s">
        <v>109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5">
      <c r="B20" s="54">
        <v>1250</v>
      </c>
      <c r="C20" s="54" t="s">
        <v>107</v>
      </c>
      <c r="D20" s="18" t="s">
        <v>108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15">
      <c r="B21" s="54"/>
      <c r="C21" s="54"/>
      <c r="D21" s="18" t="s">
        <v>109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2:12" ht="15">
      <c r="B22" s="54"/>
      <c r="C22" s="54" t="s">
        <v>110</v>
      </c>
      <c r="D22" s="18" t="s">
        <v>108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2:12" ht="15">
      <c r="B23" s="54"/>
      <c r="C23" s="54"/>
      <c r="D23" s="18" t="s">
        <v>109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</sheetData>
  <sheetProtection/>
  <mergeCells count="19">
    <mergeCell ref="K5:L5"/>
    <mergeCell ref="B3:L3"/>
    <mergeCell ref="B6:D6"/>
    <mergeCell ref="B8:B11"/>
    <mergeCell ref="C8:C9"/>
    <mergeCell ref="C10:C11"/>
    <mergeCell ref="B5:D5"/>
    <mergeCell ref="E5:F5"/>
    <mergeCell ref="G5:H5"/>
    <mergeCell ref="I5:J5"/>
    <mergeCell ref="B20:B23"/>
    <mergeCell ref="C20:C21"/>
    <mergeCell ref="C22:C23"/>
    <mergeCell ref="B12:B15"/>
    <mergeCell ref="C12:C13"/>
    <mergeCell ref="C14:C15"/>
    <mergeCell ref="B16:B19"/>
    <mergeCell ref="C16:C17"/>
    <mergeCell ref="C18:C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R31"/>
  <sheetViews>
    <sheetView zoomScalePageLayoutView="0" workbookViewId="0" topLeftCell="A25">
      <selection activeCell="T12" sqref="T12"/>
    </sheetView>
  </sheetViews>
  <sheetFormatPr defaultColWidth="9.140625" defaultRowHeight="15"/>
  <cols>
    <col min="2" max="2" width="6.421875" style="0" customWidth="1"/>
    <col min="3" max="3" width="14.28125" style="0" customWidth="1"/>
    <col min="6" max="6" width="11.28125" style="0" customWidth="1"/>
    <col min="9" max="9" width="11.00390625" style="0" customWidth="1"/>
    <col min="12" max="12" width="10.7109375" style="0" customWidth="1"/>
    <col min="15" max="15" width="10.8515625" style="0" customWidth="1"/>
    <col min="18" max="18" width="11.140625" style="0" customWidth="1"/>
  </cols>
  <sheetData>
    <row r="3" ht="15">
      <c r="B3" s="2" t="s">
        <v>111</v>
      </c>
    </row>
    <row r="5" spans="2:14" ht="82.5" customHeight="1">
      <c r="B5" s="49" t="s">
        <v>112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7" spans="2:18" ht="60.75" customHeight="1">
      <c r="B7" s="53" t="s">
        <v>38</v>
      </c>
      <c r="C7" s="53" t="s">
        <v>113</v>
      </c>
      <c r="D7" s="53" t="s">
        <v>114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2:18" ht="38.25" customHeight="1">
      <c r="B8" s="53"/>
      <c r="C8" s="53"/>
      <c r="D8" s="53" t="s">
        <v>115</v>
      </c>
      <c r="E8" s="53"/>
      <c r="F8" s="53"/>
      <c r="G8" s="53" t="s">
        <v>116</v>
      </c>
      <c r="H8" s="53"/>
      <c r="I8" s="53"/>
      <c r="J8" s="53" t="s">
        <v>117</v>
      </c>
      <c r="K8" s="53"/>
      <c r="L8" s="53"/>
      <c r="M8" s="53" t="s">
        <v>118</v>
      </c>
      <c r="N8" s="53"/>
      <c r="O8" s="53"/>
      <c r="P8" s="53" t="s">
        <v>119</v>
      </c>
      <c r="Q8" s="53"/>
      <c r="R8" s="53"/>
    </row>
    <row r="9" spans="2:18" ht="58.5" customHeight="1">
      <c r="B9" s="20"/>
      <c r="C9" s="20"/>
      <c r="D9" s="25">
        <v>2018</v>
      </c>
      <c r="E9" s="25">
        <v>2019</v>
      </c>
      <c r="F9" s="25" t="s">
        <v>83</v>
      </c>
      <c r="G9" s="25">
        <v>2018</v>
      </c>
      <c r="H9" s="25">
        <v>2019</v>
      </c>
      <c r="I9" s="25" t="s">
        <v>83</v>
      </c>
      <c r="J9" s="25">
        <v>2018</v>
      </c>
      <c r="K9" s="25">
        <v>2019</v>
      </c>
      <c r="L9" s="25" t="s">
        <v>83</v>
      </c>
      <c r="M9" s="25">
        <v>2018</v>
      </c>
      <c r="N9" s="25">
        <v>2019</v>
      </c>
      <c r="O9" s="25" t="s">
        <v>83</v>
      </c>
      <c r="P9" s="25">
        <v>2018</v>
      </c>
      <c r="Q9" s="25">
        <v>2019</v>
      </c>
      <c r="R9" s="25" t="s">
        <v>83</v>
      </c>
    </row>
    <row r="10" spans="2:18" ht="15"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</row>
    <row r="11" spans="2:18" ht="56.25" customHeight="1">
      <c r="B11" s="25">
        <v>1</v>
      </c>
      <c r="C11" s="21" t="s">
        <v>120</v>
      </c>
      <c r="D11" s="23">
        <f>SUM(D12:D17)</f>
        <v>0</v>
      </c>
      <c r="E11" s="23">
        <v>0</v>
      </c>
      <c r="F11" s="23">
        <v>0</v>
      </c>
      <c r="G11" s="23">
        <f aca="true" t="shared" si="0" ref="G11:R11">SUM(G12:G17)</f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0</v>
      </c>
    </row>
    <row r="12" spans="2:18" ht="57" customHeight="1">
      <c r="B12" s="30" t="s">
        <v>48</v>
      </c>
      <c r="C12" s="21" t="s">
        <v>121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</row>
    <row r="13" spans="2:18" ht="51">
      <c r="B13" s="30" t="s">
        <v>49</v>
      </c>
      <c r="C13" s="21" t="s">
        <v>135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</row>
    <row r="14" spans="2:18" ht="51">
      <c r="B14" s="30" t="s">
        <v>50</v>
      </c>
      <c r="C14" s="21" t="s">
        <v>123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2:18" ht="25.5">
      <c r="B15" s="30" t="s">
        <v>51</v>
      </c>
      <c r="C15" s="21" t="s">
        <v>124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</row>
    <row r="16" spans="2:18" ht="51">
      <c r="B16" s="30" t="s">
        <v>136</v>
      </c>
      <c r="C16" s="21" t="s">
        <v>125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</row>
    <row r="17" spans="2:18" ht="25.5">
      <c r="B17" s="30" t="s">
        <v>137</v>
      </c>
      <c r="C17" s="19" t="s">
        <v>126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2:18" ht="15">
      <c r="B18" s="25">
        <v>2</v>
      </c>
      <c r="C18" s="19" t="s">
        <v>127</v>
      </c>
      <c r="D18" s="23">
        <f>SUM(D19:D26)</f>
        <v>0</v>
      </c>
      <c r="E18" s="23">
        <f aca="true" t="shared" si="1" ref="E18:R18">SUM(E19:E26)</f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  <c r="N18" s="23">
        <f t="shared" si="1"/>
        <v>0</v>
      </c>
      <c r="O18" s="23">
        <f t="shared" si="1"/>
        <v>0</v>
      </c>
      <c r="P18" s="23">
        <f t="shared" si="1"/>
        <v>0</v>
      </c>
      <c r="Q18" s="23">
        <f t="shared" si="1"/>
        <v>0</v>
      </c>
      <c r="R18" s="23">
        <f t="shared" si="1"/>
        <v>0</v>
      </c>
    </row>
    <row r="19" spans="2:18" ht="63.75">
      <c r="B19" s="30" t="s">
        <v>52</v>
      </c>
      <c r="C19" s="21" t="s">
        <v>128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2:18" ht="51">
      <c r="B20" s="31" t="s">
        <v>53</v>
      </c>
      <c r="C20" s="21" t="s">
        <v>129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2:18" ht="38.25">
      <c r="B21" s="31" t="s">
        <v>54</v>
      </c>
      <c r="C21" s="21" t="s">
        <v>130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</row>
    <row r="22" spans="2:18" ht="63.75">
      <c r="B22" s="30" t="s">
        <v>55</v>
      </c>
      <c r="C22" s="21" t="s">
        <v>122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</row>
    <row r="23" spans="2:18" ht="51">
      <c r="B23" s="30" t="s">
        <v>138</v>
      </c>
      <c r="C23" s="21" t="s">
        <v>123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2:18" ht="25.5">
      <c r="B24" s="30" t="s">
        <v>55</v>
      </c>
      <c r="C24" s="21" t="s">
        <v>124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2:18" ht="63.75">
      <c r="B25" s="30" t="s">
        <v>138</v>
      </c>
      <c r="C25" s="21" t="s">
        <v>131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2:18" ht="25.5">
      <c r="B26" s="30" t="s">
        <v>139</v>
      </c>
      <c r="C26" s="21" t="s">
        <v>126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</row>
    <row r="27" spans="2:18" ht="25.5">
      <c r="B27" s="25">
        <v>3</v>
      </c>
      <c r="C27" s="20" t="s">
        <v>132</v>
      </c>
      <c r="D27" s="23">
        <f>SUM(D28:D31)</f>
        <v>0</v>
      </c>
      <c r="E27" s="23">
        <v>0</v>
      </c>
      <c r="F27" s="23">
        <v>0</v>
      </c>
      <c r="G27" s="23">
        <f aca="true" t="shared" si="2" ref="G27:R27">SUM(G28:G31)</f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3">
        <f t="shared" si="2"/>
        <v>0</v>
      </c>
      <c r="Q27" s="23">
        <f t="shared" si="2"/>
        <v>0</v>
      </c>
      <c r="R27" s="23">
        <f t="shared" si="2"/>
        <v>0</v>
      </c>
    </row>
    <row r="28" spans="2:18" ht="63.75">
      <c r="B28" s="30" t="s">
        <v>57</v>
      </c>
      <c r="C28" s="21" t="s">
        <v>140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</row>
    <row r="29" spans="2:18" ht="76.5">
      <c r="B29" s="30" t="s">
        <v>57</v>
      </c>
      <c r="C29" s="21" t="s">
        <v>133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</row>
    <row r="30" spans="2:18" ht="63.75">
      <c r="B30" s="30" t="s">
        <v>59</v>
      </c>
      <c r="C30" s="21" t="s">
        <v>134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</row>
    <row r="31" spans="2:18" ht="25.5">
      <c r="B31" s="30" t="s">
        <v>60</v>
      </c>
      <c r="C31" s="21" t="s">
        <v>126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</row>
  </sheetData>
  <sheetProtection/>
  <mergeCells count="9">
    <mergeCell ref="B5:N5"/>
    <mergeCell ref="B7:B8"/>
    <mergeCell ref="C7:C8"/>
    <mergeCell ref="D7:R7"/>
    <mergeCell ref="D8:F8"/>
    <mergeCell ref="G8:I8"/>
    <mergeCell ref="J8:L8"/>
    <mergeCell ref="M8:O8"/>
    <mergeCell ref="P8:R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"/>
  <sheetViews>
    <sheetView zoomScalePageLayoutView="0" workbookViewId="0" topLeftCell="B1">
      <selection activeCell="H7" sqref="H7"/>
    </sheetView>
  </sheetViews>
  <sheetFormatPr defaultColWidth="9.140625" defaultRowHeight="15"/>
  <cols>
    <col min="3" max="3" width="14.140625" style="0" customWidth="1"/>
    <col min="4" max="4" width="10.140625" style="0" customWidth="1"/>
    <col min="5" max="5" width="24.28125" style="0" customWidth="1"/>
    <col min="6" max="6" width="21.140625" style="0" customWidth="1"/>
    <col min="7" max="7" width="11.57421875" style="0" customWidth="1"/>
    <col min="8" max="8" width="11.28125" style="0" customWidth="1"/>
    <col min="9" max="9" width="13.8515625" style="0" customWidth="1"/>
    <col min="10" max="10" width="15.28125" style="0" customWidth="1"/>
    <col min="11" max="11" width="12.7109375" style="0" customWidth="1"/>
    <col min="12" max="12" width="14.00390625" style="0" customWidth="1"/>
  </cols>
  <sheetData>
    <row r="3" spans="2:9" ht="15">
      <c r="B3" s="55" t="s">
        <v>141</v>
      </c>
      <c r="C3" s="55"/>
      <c r="D3" s="55"/>
      <c r="E3" s="55"/>
      <c r="F3" s="55"/>
      <c r="G3" s="55"/>
      <c r="H3" s="55"/>
      <c r="I3" s="55"/>
    </row>
    <row r="4" ht="15.75" thickBot="1"/>
    <row r="5" spans="2:12" ht="128.25" thickBot="1">
      <c r="B5" s="32" t="s">
        <v>38</v>
      </c>
      <c r="C5" s="33" t="s">
        <v>142</v>
      </c>
      <c r="D5" s="33" t="s">
        <v>143</v>
      </c>
      <c r="E5" s="33" t="s">
        <v>150</v>
      </c>
      <c r="F5" s="33" t="s">
        <v>144</v>
      </c>
      <c r="G5" s="33" t="s">
        <v>145</v>
      </c>
      <c r="H5" s="33" t="s">
        <v>151</v>
      </c>
      <c r="I5" s="33" t="s">
        <v>146</v>
      </c>
      <c r="J5" s="33" t="s">
        <v>147</v>
      </c>
      <c r="K5" s="33" t="s">
        <v>148</v>
      </c>
      <c r="L5" s="33" t="s">
        <v>149</v>
      </c>
    </row>
    <row r="6" spans="2:12" ht="15.75" thickBot="1">
      <c r="B6" s="17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</row>
    <row r="7" spans="2:12" ht="115.5" thickBot="1">
      <c r="B7" s="24">
        <v>1</v>
      </c>
      <c r="C7" s="41" t="s">
        <v>166</v>
      </c>
      <c r="D7" s="41" t="s">
        <v>165</v>
      </c>
      <c r="E7" s="41" t="s">
        <v>172</v>
      </c>
      <c r="F7" s="41" t="s">
        <v>167</v>
      </c>
      <c r="G7" s="29" t="s">
        <v>168</v>
      </c>
      <c r="H7" s="29" t="s">
        <v>152</v>
      </c>
      <c r="I7" s="29">
        <v>0</v>
      </c>
      <c r="J7" s="29">
        <v>0</v>
      </c>
      <c r="K7" s="29">
        <v>0</v>
      </c>
      <c r="L7" s="29">
        <v>0</v>
      </c>
    </row>
  </sheetData>
  <sheetProtection/>
  <mergeCells count="1">
    <mergeCell ref="B3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E17"/>
  <sheetViews>
    <sheetView zoomScalePageLayoutView="0" workbookViewId="0" topLeftCell="A1">
      <selection activeCell="K9" sqref="K9"/>
    </sheetView>
  </sheetViews>
  <sheetFormatPr defaultColWidth="9.140625" defaultRowHeight="15"/>
  <cols>
    <col min="3" max="3" width="22.57421875" style="0" customWidth="1"/>
    <col min="4" max="4" width="29.28125" style="0" customWidth="1"/>
    <col min="5" max="5" width="11.140625" style="0" customWidth="1"/>
  </cols>
  <sheetData>
    <row r="3" ht="15">
      <c r="B3" t="s">
        <v>153</v>
      </c>
    </row>
    <row r="5" spans="2:5" ht="15">
      <c r="B5" s="25" t="s">
        <v>38</v>
      </c>
      <c r="C5" s="25" t="s">
        <v>19</v>
      </c>
      <c r="D5" s="25" t="s">
        <v>154</v>
      </c>
      <c r="E5" s="20"/>
    </row>
    <row r="6" spans="2:5" ht="54" customHeight="1">
      <c r="B6" s="53">
        <v>1</v>
      </c>
      <c r="C6" s="21" t="s">
        <v>155</v>
      </c>
      <c r="D6" s="56" t="s">
        <v>169</v>
      </c>
      <c r="E6" s="57"/>
    </row>
    <row r="7" spans="2:5" ht="41.25" customHeight="1">
      <c r="B7" s="53"/>
      <c r="C7" s="21" t="s">
        <v>156</v>
      </c>
      <c r="D7" s="56"/>
      <c r="E7" s="57"/>
    </row>
    <row r="8" spans="2:5" ht="45" customHeight="1">
      <c r="B8" s="53"/>
      <c r="C8" s="21" t="s">
        <v>157</v>
      </c>
      <c r="D8" s="56"/>
      <c r="E8" s="57"/>
    </row>
    <row r="9" spans="2:5" ht="69.75" customHeight="1">
      <c r="B9" s="25">
        <v>2</v>
      </c>
      <c r="C9" s="20" t="s">
        <v>158</v>
      </c>
      <c r="D9" s="40">
        <v>0</v>
      </c>
      <c r="E9" s="20"/>
    </row>
    <row r="10" spans="2:5" ht="77.25" customHeight="1">
      <c r="B10" s="30" t="s">
        <v>52</v>
      </c>
      <c r="C10" s="20" t="s">
        <v>159</v>
      </c>
      <c r="D10" s="40">
        <v>0</v>
      </c>
      <c r="E10" s="20"/>
    </row>
    <row r="11" spans="2:5" ht="93" customHeight="1">
      <c r="B11" s="30" t="s">
        <v>53</v>
      </c>
      <c r="C11" s="20" t="s">
        <v>160</v>
      </c>
      <c r="D11" s="23">
        <v>0</v>
      </c>
      <c r="E11" s="20"/>
    </row>
    <row r="12" spans="2:5" ht="93.75" customHeight="1">
      <c r="B12" s="25">
        <v>3</v>
      </c>
      <c r="C12" s="20" t="s">
        <v>161</v>
      </c>
      <c r="D12" s="23">
        <v>0</v>
      </c>
      <c r="E12" s="20"/>
    </row>
    <row r="13" spans="2:5" ht="80.25" customHeight="1">
      <c r="B13" s="25">
        <v>4</v>
      </c>
      <c r="C13" s="20" t="s">
        <v>162</v>
      </c>
      <c r="D13" s="23">
        <v>0</v>
      </c>
      <c r="E13" s="20"/>
    </row>
    <row r="15" spans="2:5" ht="33" customHeight="1">
      <c r="B15" s="49" t="s">
        <v>163</v>
      </c>
      <c r="C15" s="49"/>
      <c r="D15" s="49"/>
      <c r="E15" s="49"/>
    </row>
    <row r="17" ht="15">
      <c r="B17" t="s">
        <v>164</v>
      </c>
    </row>
  </sheetData>
  <sheetProtection/>
  <mergeCells count="4">
    <mergeCell ref="B6:B8"/>
    <mergeCell ref="D6:D8"/>
    <mergeCell ref="E6:E8"/>
    <mergeCell ref="B15:E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GenDir</dc:creator>
  <cp:keywords/>
  <dc:description/>
  <cp:lastModifiedBy>dimeev</cp:lastModifiedBy>
  <cp:lastPrinted>2019-07-15T05:40:32Z</cp:lastPrinted>
  <dcterms:created xsi:type="dcterms:W3CDTF">2019-03-21T06:50:27Z</dcterms:created>
  <dcterms:modified xsi:type="dcterms:W3CDTF">2020-03-27T06:27:46Z</dcterms:modified>
  <cp:category/>
  <cp:version/>
  <cp:contentType/>
  <cp:contentStatus/>
</cp:coreProperties>
</file>